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Abstract\Abstract 2025\Domain 2 - Economics Statistics\2.4 Sectoral Statistics\2.4.5 Tourism\Website\"/>
    </mc:Choice>
  </mc:AlternateContent>
  <bookViews>
    <workbookView xWindow="0" yWindow="0" windowWidth="10575" windowHeight="8295" tabRatio="541"/>
  </bookViews>
  <sheets>
    <sheet name="Table of Contents" sheetId="2" r:id="rId1"/>
    <sheet name="Data Notes" sheetId="1" r:id="rId2"/>
    <sheet name="Table 2.4.5.V1" sheetId="3" r:id="rId3"/>
    <sheet name="Table 2.4.5-V2" sheetId="6" r:id="rId4"/>
    <sheet name="Table 2.4.5-V3" sheetId="4" r:id="rId5"/>
    <sheet name="Table 2.4.5-V4" sheetId="9" r:id="rId6"/>
    <sheet name="Table 2.4.5-V5" sheetId="25" r:id="rId7"/>
    <sheet name="Table 2.4.5-V6" sheetId="33" r:id="rId8"/>
    <sheet name="Table 2.4.5-V8" sheetId="32" r:id="rId9"/>
    <sheet name="Table 2.4.5-V7" sheetId="12" r:id="rId10"/>
    <sheet name="Table 2.4.5-T1" sheetId="10" r:id="rId11"/>
    <sheet name="Table 2.4.5-T2" sheetId="11" r:id="rId12"/>
    <sheet name="Table 2.4.5-T3" sheetId="13" r:id="rId13"/>
    <sheet name="Table 2.4.5-T4" sheetId="14" r:id="rId14"/>
    <sheet name="Table 2.4.5-T5" sheetId="28" r:id="rId15"/>
    <sheet name="Table 2.4.5-T6" sheetId="30" r:id="rId16"/>
    <sheet name="Table 2.4.5-T7" sheetId="34" r:id="rId17"/>
    <sheet name="Table 2.4.5-T8" sheetId="15" r:id="rId18"/>
    <sheet name="Table 2.4.5-E1" sheetId="22" r:id="rId19"/>
    <sheet name="Table 2.4.5-E2" sheetId="23" r:id="rId20"/>
    <sheet name="Table 2.4.5-E3" sheetId="24" r:id="rId21"/>
    <sheet name="Table 2.4.5-E4" sheetId="27" r:id="rId22"/>
    <sheet name="Table 2.4.5-E5" sheetId="35" r:id="rId23"/>
    <sheet name="Table 2.4.5-P1" sheetId="19" r:id="rId24"/>
    <sheet name="Table 2.4.5-P2" sheetId="20" r:id="rId25"/>
    <sheet name="Table 2.4.5-P3" sheetId="29" r:id="rId26"/>
    <sheet name="Table 2.4.5-P4" sheetId="31" r:id="rId27"/>
    <sheet name="Table 2.4.5-P5" sheetId="7" r:id="rId28"/>
    <sheet name="Table 2.4.5-P6" sheetId="8" r:id="rId29"/>
    <sheet name="Table 2.4.5-C1" sheetId="37" r:id="rId30"/>
    <sheet name="Table 2.4.5-18" sheetId="16" r:id="rId31"/>
    <sheet name="Table 2.4.5-19" sheetId="17" r:id="rId32"/>
    <sheet name="Table 2.4.5-20" sheetId="18"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calcPr calcId="162913"/>
</workbook>
</file>

<file path=xl/calcChain.xml><?xml version="1.0" encoding="utf-8"?>
<calcChain xmlns="http://schemas.openxmlformats.org/spreadsheetml/2006/main">
  <c r="AA12" i="22" l="1"/>
  <c r="AA21" i="22" l="1"/>
  <c r="AA20" i="22"/>
  <c r="AA19" i="22"/>
  <c r="AA18" i="22"/>
  <c r="AA17" i="22"/>
  <c r="AA16" i="22"/>
  <c r="AA15" i="22"/>
  <c r="AA14" i="22"/>
  <c r="AA13" i="22"/>
  <c r="AA11" i="22"/>
  <c r="AA10" i="22"/>
  <c r="AA22" i="22" l="1"/>
  <c r="Z10" i="22" l="1"/>
  <c r="Z11" i="22"/>
  <c r="Z12" i="22"/>
  <c r="Z13" i="22"/>
  <c r="Z14" i="22"/>
  <c r="Z15" i="22"/>
  <c r="Z16" i="22"/>
  <c r="Z17" i="22"/>
  <c r="Z18" i="22"/>
  <c r="Z19" i="22"/>
  <c r="Z20" i="22"/>
  <c r="Z21" i="22"/>
  <c r="Z22" i="22" l="1"/>
  <c r="AA23" i="22" l="1"/>
  <c r="Y10" i="22" l="1"/>
  <c r="Y11" i="22"/>
  <c r="Y12" i="22"/>
  <c r="Y13" i="22"/>
  <c r="Y14" i="22"/>
  <c r="Y15" i="22"/>
  <c r="Y16" i="22"/>
  <c r="Y17" i="22"/>
  <c r="Y18" i="22"/>
  <c r="Y19" i="22"/>
  <c r="Y20" i="22"/>
  <c r="Y21" i="22"/>
  <c r="Y22" i="22" l="1"/>
  <c r="Z23" i="22" l="1"/>
  <c r="X15" i="22" l="1"/>
  <c r="X20" i="22" l="1"/>
  <c r="X19" i="22"/>
  <c r="X18" i="22"/>
  <c r="X17" i="22"/>
  <c r="X16" i="22"/>
  <c r="X14" i="22" l="1"/>
  <c r="X13" i="22"/>
  <c r="X12" i="22"/>
  <c r="X11" i="22"/>
  <c r="X10" i="22"/>
  <c r="W21" i="22" l="1"/>
  <c r="W20" i="22"/>
  <c r="W19" i="22"/>
  <c r="W18" i="22"/>
  <c r="W17" i="22"/>
  <c r="W15" i="22" l="1"/>
  <c r="W14" i="22"/>
  <c r="W13" i="22"/>
  <c r="W12" i="22"/>
  <c r="W11" i="22"/>
  <c r="W10" i="22"/>
  <c r="S10" i="22" l="1"/>
  <c r="S11" i="22"/>
  <c r="S12" i="22"/>
  <c r="S13" i="22"/>
  <c r="S14" i="22"/>
  <c r="S15" i="22"/>
  <c r="S16" i="22"/>
  <c r="S17" i="22"/>
  <c r="S18" i="22"/>
  <c r="S19" i="22"/>
  <c r="S20" i="22"/>
  <c r="S21" i="22"/>
  <c r="R10" i="22"/>
  <c r="R11" i="22"/>
  <c r="R12" i="22"/>
  <c r="R13" i="22"/>
  <c r="R14" i="22"/>
  <c r="R15" i="22"/>
  <c r="R16" i="22"/>
  <c r="R17" i="22"/>
  <c r="R18" i="22"/>
  <c r="R19" i="22"/>
  <c r="R20" i="22"/>
  <c r="R21" i="22"/>
  <c r="T10" i="22"/>
  <c r="T11" i="22"/>
  <c r="T12" i="22"/>
  <c r="T13" i="22"/>
  <c r="T14" i="22"/>
  <c r="T15" i="22"/>
  <c r="T16" i="22"/>
  <c r="T17" i="22"/>
  <c r="T18" i="22"/>
  <c r="T19" i="22"/>
  <c r="T20" i="22"/>
  <c r="T21" i="22"/>
  <c r="U10" i="22"/>
  <c r="U11" i="22"/>
  <c r="U12" i="22"/>
  <c r="U13" i="22"/>
  <c r="U14" i="22"/>
  <c r="U15" i="22"/>
  <c r="U16" i="22"/>
  <c r="U17" i="22"/>
  <c r="U18" i="22"/>
  <c r="U19" i="22"/>
  <c r="U20" i="22"/>
  <c r="U21" i="22"/>
  <c r="D22" i="22"/>
  <c r="C22" i="22"/>
  <c r="E22" i="22"/>
  <c r="F22" i="22"/>
  <c r="G22" i="22"/>
  <c r="H10" i="22"/>
  <c r="H11" i="22"/>
  <c r="H12" i="22"/>
  <c r="H13" i="22"/>
  <c r="H14" i="22"/>
  <c r="H15" i="22"/>
  <c r="H16" i="22"/>
  <c r="H17" i="22"/>
  <c r="H18" i="22"/>
  <c r="H19" i="22"/>
  <c r="H20" i="22"/>
  <c r="H21" i="22"/>
  <c r="I10" i="22"/>
  <c r="I11" i="22"/>
  <c r="I12" i="22"/>
  <c r="I13" i="22"/>
  <c r="I14" i="22"/>
  <c r="I15" i="22"/>
  <c r="I16" i="22"/>
  <c r="I17" i="22"/>
  <c r="I18" i="22"/>
  <c r="I19" i="22"/>
  <c r="I20" i="22"/>
  <c r="I21" i="22"/>
  <c r="J10" i="22"/>
  <c r="J11" i="22"/>
  <c r="J12" i="22"/>
  <c r="J13" i="22"/>
  <c r="J14" i="22"/>
  <c r="J15" i="22"/>
  <c r="J16" i="22"/>
  <c r="J17" i="22"/>
  <c r="J18" i="22"/>
  <c r="J19" i="22"/>
  <c r="J20" i="22"/>
  <c r="J21" i="22"/>
  <c r="K10" i="22"/>
  <c r="K11" i="22"/>
  <c r="K12" i="22"/>
  <c r="K13" i="22"/>
  <c r="K14" i="22"/>
  <c r="K15" i="22"/>
  <c r="K16" i="22"/>
  <c r="K17" i="22"/>
  <c r="K18" i="22"/>
  <c r="K19" i="22"/>
  <c r="K20" i="22"/>
  <c r="K21" i="22"/>
  <c r="L10" i="22"/>
  <c r="L11" i="22"/>
  <c r="L12" i="22"/>
  <c r="L13" i="22"/>
  <c r="L14" i="22"/>
  <c r="L15" i="22"/>
  <c r="L16" i="22"/>
  <c r="L17" i="22"/>
  <c r="L18" i="22"/>
  <c r="L19" i="22"/>
  <c r="L20" i="22"/>
  <c r="L21" i="22"/>
  <c r="M10" i="22"/>
  <c r="M11" i="22"/>
  <c r="M12" i="22"/>
  <c r="M13" i="22"/>
  <c r="M14" i="22"/>
  <c r="M15" i="22"/>
  <c r="M16" i="22"/>
  <c r="M17" i="22"/>
  <c r="M18" i="22"/>
  <c r="M19" i="22"/>
  <c r="M20" i="22"/>
  <c r="M21" i="22"/>
  <c r="N10" i="22"/>
  <c r="N11" i="22"/>
  <c r="N12" i="22"/>
  <c r="N13" i="22"/>
  <c r="N14" i="22"/>
  <c r="N15" i="22"/>
  <c r="N16" i="22"/>
  <c r="N17" i="22"/>
  <c r="N18" i="22"/>
  <c r="N19" i="22"/>
  <c r="N20" i="22"/>
  <c r="N21" i="22"/>
  <c r="O10" i="22"/>
  <c r="O11" i="22"/>
  <c r="O12" i="22"/>
  <c r="O13" i="22"/>
  <c r="O14" i="22"/>
  <c r="O15" i="22"/>
  <c r="O16" i="22"/>
  <c r="O17" i="22"/>
  <c r="O18" i="22"/>
  <c r="O19" i="22"/>
  <c r="O20" i="22"/>
  <c r="O21" i="22"/>
  <c r="P10" i="22"/>
  <c r="P11" i="22"/>
  <c r="P12" i="22"/>
  <c r="P13" i="22"/>
  <c r="P14" i="22"/>
  <c r="P15" i="22"/>
  <c r="P16" i="22"/>
  <c r="P17" i="22"/>
  <c r="P18" i="22"/>
  <c r="P19" i="22"/>
  <c r="P20" i="22"/>
  <c r="P21" i="22"/>
  <c r="Q10" i="22"/>
  <c r="Q11" i="22"/>
  <c r="Q12" i="22"/>
  <c r="Q13" i="22"/>
  <c r="Q14" i="22"/>
  <c r="Q15" i="22"/>
  <c r="Q16" i="22"/>
  <c r="Q17" i="22"/>
  <c r="Q18" i="22"/>
  <c r="Q19" i="22"/>
  <c r="Q20" i="22"/>
  <c r="Q21" i="22"/>
  <c r="V21" i="22"/>
  <c r="V20" i="22"/>
  <c r="V19" i="22"/>
  <c r="V18" i="22"/>
  <c r="V17" i="22"/>
  <c r="V16" i="22"/>
  <c r="V15" i="22"/>
  <c r="V14" i="22"/>
  <c r="V13" i="22"/>
  <c r="V12" i="22"/>
  <c r="V11" i="22"/>
  <c r="V10" i="22"/>
  <c r="B2" i="22"/>
  <c r="F23" i="22" l="1"/>
  <c r="G23" i="22"/>
  <c r="D23" i="22"/>
  <c r="E23" i="22"/>
  <c r="Q22" i="22"/>
  <c r="O22" i="22"/>
  <c r="P22" i="22"/>
  <c r="N22" i="22"/>
  <c r="M22" i="22"/>
  <c r="L22" i="22"/>
  <c r="K22" i="22"/>
  <c r="J22" i="22"/>
  <c r="I22" i="22"/>
  <c r="H22" i="22"/>
  <c r="H23" i="22" s="1"/>
  <c r="S22" i="22"/>
  <c r="R22" i="22"/>
  <c r="U22" i="22"/>
  <c r="T22" i="22"/>
  <c r="V22" i="22"/>
  <c r="Q23" i="22" l="1"/>
  <c r="P23" i="22"/>
  <c r="T23" i="22"/>
  <c r="K23" i="22"/>
  <c r="M23" i="22"/>
  <c r="O23" i="22"/>
  <c r="S23" i="22"/>
  <c r="I23" i="22"/>
  <c r="U23" i="22"/>
  <c r="N23" i="22"/>
  <c r="R23" i="22"/>
  <c r="L23" i="22"/>
  <c r="J23" i="22"/>
  <c r="V23" i="22"/>
  <c r="W16" i="22" l="1"/>
  <c r="W22" i="22" l="1"/>
  <c r="W23" i="22" l="1"/>
  <c r="X21" i="22" l="1"/>
  <c r="X22" i="22" l="1"/>
  <c r="Y23" i="22" l="1"/>
  <c r="X23" i="22"/>
  <c r="AB12" i="22" l="1"/>
  <c r="AC12" i="22" s="1"/>
  <c r="AB16" i="22" l="1"/>
  <c r="AC16" i="22" s="1"/>
  <c r="AB21" i="22"/>
  <c r="AC21" i="22" s="1"/>
  <c r="AB13" i="22"/>
  <c r="AC13" i="22" s="1"/>
  <c r="AB19" i="22"/>
  <c r="AC19" i="22" s="1"/>
  <c r="AB17" i="22"/>
  <c r="AC17" i="22" s="1"/>
  <c r="AB20" i="22"/>
  <c r="AC20" i="22" s="1"/>
  <c r="AB15" i="22"/>
  <c r="AC15" i="22" s="1"/>
  <c r="AB18" i="22"/>
  <c r="AC18" i="22" s="1"/>
  <c r="AB11" i="22"/>
  <c r="AC11" i="22" s="1"/>
  <c r="AB14" i="22"/>
  <c r="AC14" i="22" s="1"/>
  <c r="AB10" i="22"/>
  <c r="AC10" i="22" l="1"/>
  <c r="AB22" i="22"/>
  <c r="AC22" i="22" l="1"/>
  <c r="AB23" i="22"/>
</calcChain>
</file>

<file path=xl/sharedStrings.xml><?xml version="1.0" encoding="utf-8"?>
<sst xmlns="http://schemas.openxmlformats.org/spreadsheetml/2006/main" count="5862" uniqueCount="342">
  <si>
    <t>Tourism</t>
  </si>
  <si>
    <t>The Embarkation/Disembarkation (E/D) cards which are completed by visitors at ports of entry is the main source of data for Tourism Statistics.</t>
  </si>
  <si>
    <t>The following symbols may have been used in tables and charts:</t>
  </si>
  <si>
    <t>-</t>
  </si>
  <si>
    <t>Figure not available</t>
  </si>
  <si>
    <t>%</t>
  </si>
  <si>
    <t>Per cent</t>
  </si>
  <si>
    <t>…</t>
  </si>
  <si>
    <t>Figure can not be published</t>
  </si>
  <si>
    <t>Eastern Caribbean Dollar</t>
  </si>
  <si>
    <t>M</t>
  </si>
  <si>
    <t>Million</t>
  </si>
  <si>
    <t>n.a.</t>
  </si>
  <si>
    <t>Not applicable</t>
  </si>
  <si>
    <t>United States of America Dollar</t>
  </si>
  <si>
    <t>CARIB</t>
  </si>
  <si>
    <t>OTHER</t>
  </si>
  <si>
    <t>Includes all other countries and territories not elsewhere categorised</t>
  </si>
  <si>
    <t>Other Europe</t>
  </si>
  <si>
    <t>Includes all other European countries excluding the UK, Italy and Germany</t>
  </si>
  <si>
    <t>St. Maarten D.W.I.</t>
  </si>
  <si>
    <t>Includes St. Eustatius, St. Marteen, Saba, Aruba, Bonaire and Curaçao</t>
  </si>
  <si>
    <t>St. Martin F.W.I.</t>
  </si>
  <si>
    <t>Includes Saint Barthélemy, St. Martin and Martinique and Guadeloupe</t>
  </si>
  <si>
    <t>U.K.</t>
  </si>
  <si>
    <t>United Kingdom</t>
  </si>
  <si>
    <t>U.S.A</t>
  </si>
  <si>
    <t>United States of America</t>
  </si>
  <si>
    <t xml:space="preserve">In any particular place, visitors represent all non-residents.  They is divided into day visitors (sometimes referred to as excursionists) and tourists (sometimes referred to as stay-overs).   </t>
  </si>
  <si>
    <t xml:space="preserve">                </t>
  </si>
  <si>
    <t xml:space="preserve">These are persons normally resident abroad (excluding those with Anguillian belongership) who enter the island and remain for not less than twenty-four hours and not more than six months for legitimate non-immigrant purposes such as:-      </t>
  </si>
  <si>
    <t xml:space="preserve">               a)   Pleasure, Recreation, Holiday, Sport    </t>
  </si>
  <si>
    <t xml:space="preserve">               b)   Business, Visiting Friends and Relatives, Conference, Health, Studies, Religion, Mission, Meetings</t>
  </si>
  <si>
    <t xml:space="preserve">        </t>
  </si>
  <si>
    <t xml:space="preserve">These are visitors staying less than twenty-four hours in the country visited and not over-nighting at an accommodation establishment.      </t>
  </si>
  <si>
    <t xml:space="preserve">       </t>
  </si>
  <si>
    <t>YEAR</t>
  </si>
  <si>
    <t>Blowing Point</t>
  </si>
  <si>
    <t>Road Bay</t>
  </si>
  <si>
    <t>Temporary Residents</t>
  </si>
  <si>
    <t>Nationals</t>
  </si>
  <si>
    <t>Residential Non- Nationals</t>
  </si>
  <si>
    <t>January</t>
  </si>
  <si>
    <t>February</t>
  </si>
  <si>
    <t>March</t>
  </si>
  <si>
    <t>April</t>
  </si>
  <si>
    <t>May</t>
  </si>
  <si>
    <t>June</t>
  </si>
  <si>
    <t>July</t>
  </si>
  <si>
    <t>August</t>
  </si>
  <si>
    <t>September</t>
  </si>
  <si>
    <t>October</t>
  </si>
  <si>
    <t>November</t>
  </si>
  <si>
    <t>December</t>
  </si>
  <si>
    <t>USA</t>
  </si>
  <si>
    <t>Canada</t>
  </si>
  <si>
    <t>Italy</t>
  </si>
  <si>
    <t>Germany</t>
  </si>
  <si>
    <t>Eur(oth)</t>
  </si>
  <si>
    <t>FWI</t>
  </si>
  <si>
    <t>DWI</t>
  </si>
  <si>
    <t>Carib.</t>
  </si>
  <si>
    <t>Other</t>
  </si>
  <si>
    <t xml:space="preserve">Total </t>
  </si>
  <si>
    <t xml:space="preserve">YEAR </t>
  </si>
  <si>
    <t>1-3</t>
  </si>
  <si>
    <t>4-7</t>
  </si>
  <si>
    <t>8-15</t>
  </si>
  <si>
    <t>16-22</t>
  </si>
  <si>
    <t>23+</t>
  </si>
  <si>
    <t xml:space="preserve">Annual % Change </t>
  </si>
  <si>
    <t>Annual % Change</t>
  </si>
  <si>
    <t xml:space="preserve">1st </t>
  </si>
  <si>
    <t>2nd</t>
  </si>
  <si>
    <t>3rd</t>
  </si>
  <si>
    <t>4th</t>
  </si>
  <si>
    <t xml:space="preserve">                             </t>
  </si>
  <si>
    <t>2014*</t>
  </si>
  <si>
    <t xml:space="preserve">July </t>
  </si>
  <si>
    <t xml:space="preserve"> August</t>
  </si>
  <si>
    <t>Carib</t>
  </si>
  <si>
    <t>List of Tables</t>
  </si>
  <si>
    <t>Find more on the details of this data</t>
  </si>
  <si>
    <t>Published by the Anguilla Statistics Department</t>
  </si>
  <si>
    <t xml:space="preserve">Find more data on </t>
  </si>
  <si>
    <t>In units and percentage (%)</t>
  </si>
  <si>
    <t>% Change</t>
  </si>
  <si>
    <t>In units</t>
  </si>
  <si>
    <t>Tourist arrivals</t>
  </si>
  <si>
    <t>% change</t>
  </si>
  <si>
    <r>
      <t xml:space="preserve">Source: </t>
    </r>
    <r>
      <rPr>
        <i/>
        <sz val="10"/>
        <rFont val="Arial"/>
        <family val="2"/>
      </rPr>
      <t>Tourism Department/Accommodation Rate Guide</t>
    </r>
  </si>
  <si>
    <r>
      <t xml:space="preserve">Source: </t>
    </r>
    <r>
      <rPr>
        <i/>
        <sz val="10"/>
        <rFont val="Arial"/>
        <family val="2"/>
      </rPr>
      <t>Immigration Department</t>
    </r>
  </si>
  <si>
    <t>Excursionist arrivals</t>
  </si>
  <si>
    <t>Sandy Ground</t>
  </si>
  <si>
    <t>Passenger arrivals and departures</t>
  </si>
  <si>
    <t>Airport</t>
  </si>
  <si>
    <t>Passenger arrivals</t>
  </si>
  <si>
    <r>
      <t xml:space="preserve">Source: </t>
    </r>
    <r>
      <rPr>
        <sz val="10"/>
        <rFont val="Arial"/>
        <family val="2"/>
      </rPr>
      <t>Immigration Department</t>
    </r>
  </si>
  <si>
    <t>Passenger departures</t>
  </si>
  <si>
    <t>Tourist</t>
  </si>
  <si>
    <t>Excursionist</t>
  </si>
  <si>
    <t>Total</t>
  </si>
  <si>
    <t xml:space="preserve">Hotels </t>
  </si>
  <si>
    <t>Inns &amp; Guest Houses</t>
  </si>
  <si>
    <t>Apartments/ Villas/ Condos</t>
  </si>
  <si>
    <t>Quarter</t>
  </si>
  <si>
    <r>
      <t xml:space="preserve">Source: </t>
    </r>
    <r>
      <rPr>
        <i/>
        <sz val="10"/>
        <rFont val="Arial"/>
        <family val="2"/>
      </rPr>
      <t>Anguilla Statistics Department (ASD)</t>
    </r>
  </si>
  <si>
    <t>Visitor arrivals</t>
  </si>
  <si>
    <t>USD</t>
  </si>
  <si>
    <t>XCD</t>
  </si>
  <si>
    <t>Visitor estimated expenditure</t>
  </si>
  <si>
    <t>Year</t>
  </si>
  <si>
    <t>Air</t>
  </si>
  <si>
    <t>Sea</t>
  </si>
  <si>
    <t>% by sea</t>
  </si>
  <si>
    <t>% by air</t>
  </si>
  <si>
    <t>Month</t>
  </si>
  <si>
    <t>Vacation</t>
  </si>
  <si>
    <t>Business</t>
  </si>
  <si>
    <t>Visitors</t>
  </si>
  <si>
    <t>Purpose of visit</t>
  </si>
  <si>
    <t>Intended length of stay</t>
  </si>
  <si>
    <t>Avg Length</t>
  </si>
  <si>
    <t xml:space="preserve">Jan </t>
  </si>
  <si>
    <t>Feb</t>
  </si>
  <si>
    <t>Mar</t>
  </si>
  <si>
    <t>Apr</t>
  </si>
  <si>
    <t>Jun</t>
  </si>
  <si>
    <t>Jul</t>
  </si>
  <si>
    <t>Aug</t>
  </si>
  <si>
    <t>Sep</t>
  </si>
  <si>
    <t>Oct</t>
  </si>
  <si>
    <t>Nov</t>
  </si>
  <si>
    <t>Dec</t>
  </si>
  <si>
    <t>Arrivals</t>
  </si>
  <si>
    <t>Departures</t>
  </si>
  <si>
    <t xml:space="preserve">Air </t>
  </si>
  <si>
    <t>Definition: An Excursionist stays less than 24 hours in Anguilla</t>
  </si>
  <si>
    <t>Types of rooms</t>
  </si>
  <si>
    <t>Type of visitors</t>
  </si>
  <si>
    <t>Visitors estimated expenditure</t>
  </si>
  <si>
    <t xml:space="preserve">Sea </t>
  </si>
  <si>
    <t>In millions of United States dollars (USD millions)</t>
  </si>
  <si>
    <t>Tourism comprises the activities of persons travelling to and staying in places outside their usual environment for less than one (1) year for leisure, business and other activities.</t>
  </si>
  <si>
    <t>Tourism represents various types of short-term travel and visits, It is defined for particular purpose, by reference to the purpose of the journey, its duration and other criteria.</t>
  </si>
  <si>
    <t xml:space="preserve">This figure is derived from the intended length of stay as declared by the visitors to the Immigration officer, upon arrival into Anguilla.  In Anguilla's case what is measured is intended length of stay as no matching occurs. </t>
  </si>
  <si>
    <t>Nil</t>
  </si>
  <si>
    <t>In percentage (%)</t>
  </si>
  <si>
    <t>Unit and percentage (%)</t>
  </si>
  <si>
    <t>Domain: 2 Economics</t>
  </si>
  <si>
    <t>Theme: 2.4 Sectoral Statistics</t>
  </si>
  <si>
    <r>
      <rPr>
        <b/>
        <sz val="10"/>
        <rFont val="Arial"/>
        <family val="2"/>
      </rPr>
      <t>Sub-theme:</t>
    </r>
    <r>
      <rPr>
        <b/>
        <sz val="10"/>
        <color indexed="12"/>
        <rFont val="Arial"/>
        <family val="2"/>
      </rPr>
      <t xml:space="preserve"> 2.4.5 Tourism Statistics</t>
    </r>
  </si>
  <si>
    <t>Visitor arrivals market share</t>
  </si>
  <si>
    <t xml:space="preserve">     Data Notes</t>
  </si>
  <si>
    <t>Symbols</t>
  </si>
  <si>
    <t>C</t>
  </si>
  <si>
    <t>Confidential</t>
  </si>
  <si>
    <t>---</t>
  </si>
  <si>
    <t>Figure to small to be expresses (Less than…... )</t>
  </si>
  <si>
    <t xml:space="preserve">Source of data for tourism: </t>
  </si>
  <si>
    <r>
      <t xml:space="preserve">Visitors: </t>
    </r>
    <r>
      <rPr>
        <sz val="10"/>
        <color indexed="8"/>
        <rFont val="Arial"/>
        <family val="2"/>
      </rPr>
      <t xml:space="preserve">     </t>
    </r>
  </si>
  <si>
    <t>Average length of stay:</t>
  </si>
  <si>
    <t>Tourism seasons:</t>
  </si>
  <si>
    <t>Country of residence:</t>
  </si>
  <si>
    <t>Includes all other Caribbean countries excluding St. Martin F.W.I. (and the rest of the French West Indies) and St. Maarten D.W.I. (and the rest of the Dutch West Indies).</t>
  </si>
  <si>
    <t>Accommodation rooms</t>
  </si>
  <si>
    <t>Year: 1994 - 2009, type of accommodation and percentage change</t>
  </si>
  <si>
    <t>Day</t>
  </si>
  <si>
    <t>Jan-Mar</t>
  </si>
  <si>
    <t>Apr-June</t>
  </si>
  <si>
    <t>Jul-Sept</t>
  </si>
  <si>
    <t>Oct-Dec</t>
  </si>
  <si>
    <t>of stay (days)</t>
  </si>
  <si>
    <t>0</t>
  </si>
  <si>
    <t>Selected Abbreviations, Acronyms and Definitions</t>
  </si>
  <si>
    <r>
      <t xml:space="preserve">Tourists: </t>
    </r>
    <r>
      <rPr>
        <sz val="10"/>
        <color indexed="8"/>
        <rFont val="Arial"/>
        <family val="2"/>
      </rPr>
      <t xml:space="preserve"> </t>
    </r>
  </si>
  <si>
    <r>
      <t xml:space="preserve">Excursionists:    </t>
    </r>
    <r>
      <rPr>
        <sz val="10"/>
        <color indexed="8"/>
        <rFont val="Arial"/>
        <family val="2"/>
      </rPr>
      <t xml:space="preserve">  </t>
    </r>
  </si>
  <si>
    <t>The unit of measurement is days.</t>
  </si>
  <si>
    <t>Tourist arrivals market share</t>
  </si>
  <si>
    <t>Annual % change</t>
  </si>
  <si>
    <t xml:space="preserve">Road Bay </t>
  </si>
  <si>
    <t>Passenger arrivals via port of entry &amp; exit</t>
  </si>
  <si>
    <t>Passenger departures via port of entry &amp; exit</t>
  </si>
  <si>
    <t>In millions of United States Dollars (USD millions) and percentage (%)</t>
  </si>
  <si>
    <t>Country of residence is recorded as the country of citizenship defined on travel documents presented at border control.</t>
  </si>
  <si>
    <t>In these tables the winter months consists of the months from November to April.  The summer months consists of the months from May to October.</t>
  </si>
  <si>
    <t>1 - * The visitor expenditure estimation methodology has been impacted by the launch of the rebased Consumer Price Index (2010=100) starting in quarter 1 of 2014. This indicator reflects the change in domestic factors in the Anguillian economy that visitors may experience.</t>
  </si>
  <si>
    <t>Type of visitor</t>
  </si>
  <si>
    <t>Puerto Rico</t>
  </si>
  <si>
    <t>Bahamas</t>
  </si>
  <si>
    <t>Bermuda</t>
  </si>
  <si>
    <t>Jamaica</t>
  </si>
  <si>
    <t>Cuba</t>
  </si>
  <si>
    <t>Turks &amp; Caicos</t>
  </si>
  <si>
    <t>Cayman Islands</t>
  </si>
  <si>
    <t xml:space="preserve">Guyana </t>
  </si>
  <si>
    <t>Barbados</t>
  </si>
  <si>
    <t>St. Vincent</t>
  </si>
  <si>
    <t>St. Lucia</t>
  </si>
  <si>
    <t>Grenada</t>
  </si>
  <si>
    <t>Dominica</t>
  </si>
  <si>
    <t>Antigua</t>
  </si>
  <si>
    <t>St. Kitts</t>
  </si>
  <si>
    <t>Montserrat</t>
  </si>
  <si>
    <t>Dominican Republic</t>
  </si>
  <si>
    <t>Tortola</t>
  </si>
  <si>
    <t>Haiti</t>
  </si>
  <si>
    <t>St. Maarten</t>
  </si>
  <si>
    <t>St. Martin</t>
  </si>
  <si>
    <t>TOTAL</t>
  </si>
  <si>
    <t>Trinidad &amp; Tobago</t>
  </si>
  <si>
    <t>% share by sea</t>
  </si>
  <si>
    <t>% share by air</t>
  </si>
  <si>
    <t>`</t>
  </si>
  <si>
    <t xml:space="preserve">  </t>
  </si>
  <si>
    <t xml:space="preserve">    http://statistics.gov.ai/</t>
  </si>
  <si>
    <t>Cruise Ship Arrivals</t>
  </si>
  <si>
    <t>Vessels</t>
  </si>
  <si>
    <t>Passengers</t>
  </si>
  <si>
    <t>Passengers per vessel</t>
  </si>
  <si>
    <t>Crew Members</t>
  </si>
  <si>
    <t>Quarterly: 1994 - 2023 and percentage change</t>
  </si>
  <si>
    <t>Year: 1994 - 2023 and type of visitor</t>
  </si>
  <si>
    <t>% Change 24/23</t>
  </si>
  <si>
    <t>Month: 2002 - 2024 and percentage change</t>
  </si>
  <si>
    <t>Month: 2002 - 2024, air and sea, percentage change</t>
  </si>
  <si>
    <t>Month: 2003 - 2024 and country of residence</t>
  </si>
  <si>
    <t>Month: 2000 - 2024, country of residence (Caribbean)</t>
  </si>
  <si>
    <t>Month: 2002 - 2024, air and sea and percentage change</t>
  </si>
  <si>
    <t>Month: 2003 - 2024, of country of residence</t>
  </si>
  <si>
    <t>Quarterly: 1999 - 2024, intended length of stay</t>
  </si>
  <si>
    <t>% Change 2024/23</t>
  </si>
  <si>
    <t>Month: 1999 - 2024 and percentage change</t>
  </si>
  <si>
    <t>Month: 2003 - 2024, air and sea</t>
  </si>
  <si>
    <t>Month: 2003 - 2024, country of residence</t>
  </si>
  <si>
    <t>Month: 2003 - 2024, market share of country of residence</t>
  </si>
  <si>
    <t>Month: 2002 - 2024, air and sea</t>
  </si>
  <si>
    <t>Month: 2002 - 2024, port</t>
  </si>
  <si>
    <t>Month: 2002 - 2024 and port</t>
  </si>
  <si>
    <t>Month: 2005 - 2024, temporary residents, nationals and residential non-nationals, port of entry &amp; exit</t>
  </si>
  <si>
    <t>Month: 2009 - 2024, vessels, passengers and crew</t>
  </si>
  <si>
    <t>Year: 1985 - 2024, country of residence and percentage change</t>
  </si>
  <si>
    <t>Year: 1985 - 2024 and market share</t>
  </si>
  <si>
    <t>Year: 1989 - 2024, air, sea and percentage change</t>
  </si>
  <si>
    <t>Year: 1990 - 2024, air and sea, percentage distribution and change</t>
  </si>
  <si>
    <t>Year: 1988 - 2024, purpose of visit, percentage distribution and percentage change</t>
  </si>
  <si>
    <t>Year: 1997 - 2024, air and sea, percentage distribution and percentage change</t>
  </si>
  <si>
    <t>Table 2.4.5-20</t>
  </si>
  <si>
    <t>Table 2.4.5-19</t>
  </si>
  <si>
    <t>Table 2.4.5-18</t>
  </si>
  <si>
    <t>Table 2.4.5-C1</t>
  </si>
  <si>
    <t>Table 2.4.5-P6</t>
  </si>
  <si>
    <t>Table 2.4.5-P5</t>
  </si>
  <si>
    <t>Table 2.4.5-P4</t>
  </si>
  <si>
    <t>Table 2.4.5-P3</t>
  </si>
  <si>
    <t>Table 2.4.5-P2</t>
  </si>
  <si>
    <t>Table 2.4.5-P1</t>
  </si>
  <si>
    <t>Table 2.4.5-E5</t>
  </si>
  <si>
    <t>Table 2.4.5-E4</t>
  </si>
  <si>
    <t>Table 2.4.5-E3</t>
  </si>
  <si>
    <t>Table 2.4.5-E2</t>
  </si>
  <si>
    <t>Table 2.4.5-T8</t>
  </si>
  <si>
    <t>Table 2.4.5-T7</t>
  </si>
  <si>
    <t>Table 2.4.5-T6</t>
  </si>
  <si>
    <t>Table 2.4.5-T5</t>
  </si>
  <si>
    <t>Table 2.4.5-T4</t>
  </si>
  <si>
    <t>Table 2.4.5-T3</t>
  </si>
  <si>
    <t>Table 2.4.5-T2</t>
  </si>
  <si>
    <t>Table 2.4.5-T1</t>
  </si>
  <si>
    <t>Table 2.4.5-V7</t>
  </si>
  <si>
    <t>Year: 1990 - 2024, type of visitor, percentage distribution and percentage change</t>
  </si>
  <si>
    <t>Table 2.4.5-V8</t>
  </si>
  <si>
    <t>Table 2.4.5-V6</t>
  </si>
  <si>
    <t>Table 2.4.5-V5</t>
  </si>
  <si>
    <t>Table 2.4.5-V4</t>
  </si>
  <si>
    <t>Table 2.4.5-V3</t>
  </si>
  <si>
    <t>Table 2.4.5-V2</t>
  </si>
  <si>
    <t>Table 2.4.5.V1</t>
  </si>
  <si>
    <t>Data Notes</t>
  </si>
  <si>
    <t>Table of Contents</t>
  </si>
  <si>
    <t>2.4.5.V1</t>
  </si>
  <si>
    <t xml:space="preserve">Visitor arrivals by year: 1990 - 2024, air and sea, percentage distribution and change, in units and percentage (%) </t>
  </si>
  <si>
    <t>2.4.5-V2</t>
  </si>
  <si>
    <t xml:space="preserve">Visitor arrivals by month: 2002 - 2024 and percentage change, in units and percentage (%) </t>
  </si>
  <si>
    <t>2.4.5-V3</t>
  </si>
  <si>
    <t xml:space="preserve">Visitor arrivals by month: 2002 - 2024, air and sea, percentage change, in units and percentage (%) </t>
  </si>
  <si>
    <t>2.4.5-V4</t>
  </si>
  <si>
    <t xml:space="preserve">Visitor arrivals by month: 2003 - 2024 and country of residence, in units </t>
  </si>
  <si>
    <t>2.4.5-V5</t>
  </si>
  <si>
    <t xml:space="preserve">Visitor arrivals market share by month: 2003 - 2024 and country of residence, in percentage (%) </t>
  </si>
  <si>
    <t>2.4.5-V6</t>
  </si>
  <si>
    <t xml:space="preserve">Visitor arrivals by month: 2000 - 2024, country of residence (caribbean), in units </t>
  </si>
  <si>
    <t>2.4.5-V7</t>
  </si>
  <si>
    <t xml:space="preserve">Visitor arrivals by year: 1988 - 2024, purpose of visit, percentage distribution and percentage change, in units and percentage (%) </t>
  </si>
  <si>
    <t>2.4.5-V8</t>
  </si>
  <si>
    <t xml:space="preserve">Visitor arrivals by year: 1990 - 2024, type of visitor, percentage distribution and percentage change, in units and percentage (%) </t>
  </si>
  <si>
    <t>2.4.5-T1</t>
  </si>
  <si>
    <t xml:space="preserve">Tourist arrivals by year: 1997 - 2024, air and sea, percentage distribution and percentage change, in units and percentage (%) </t>
  </si>
  <si>
    <t>2.4.5-T2</t>
  </si>
  <si>
    <t xml:space="preserve">Tourist arrivals by month: 2002 - 2024, air and sea and percentage change, in units and percentage (%) </t>
  </si>
  <si>
    <t>2.4.5-T3</t>
  </si>
  <si>
    <t xml:space="preserve">Tourist arrivals by year: 1985 - 2024, country of residence and percentage change, in units and percentage (%) </t>
  </si>
  <si>
    <t>2.4.5-T4</t>
  </si>
  <si>
    <t xml:space="preserve">Tourist arrivals by year: 1985 - 2024 and market share, in percentage (%) </t>
  </si>
  <si>
    <t>2.4.5-T5</t>
  </si>
  <si>
    <t xml:space="preserve">Tourist arrivals by month: 2003 - 2024, of country of residence, in units </t>
  </si>
  <si>
    <t>2.4.5-T6</t>
  </si>
  <si>
    <t xml:space="preserve">Tourist arrivals market share by month: 2003 - 2024 and country of residence, in percentage (%) </t>
  </si>
  <si>
    <t>2.4.5-T7</t>
  </si>
  <si>
    <t xml:space="preserve">Tourist arrivals by month: 2000 - 2024, country of residence (caribbean), in units </t>
  </si>
  <si>
    <t>2.4.5-T8</t>
  </si>
  <si>
    <t xml:space="preserve">Tourist arrivals by quarterly: 1999 - 2024, intended length of stay, in units </t>
  </si>
  <si>
    <t>2.4.5-E1</t>
  </si>
  <si>
    <t xml:space="preserve">Excursionist arrivals by month: 1999 - 2024 and percentage change, in units and percentage (%) </t>
  </si>
  <si>
    <t>2.4.5-E2</t>
  </si>
  <si>
    <t xml:space="preserve">Excursionist arrivals by month: 2003 - 2024, air and sea, in units </t>
  </si>
  <si>
    <t>2.4.5-E3</t>
  </si>
  <si>
    <t xml:space="preserve">Excursionist arrivals by month: 2003 - 2024, country of residence, in units </t>
  </si>
  <si>
    <t>2.4.5-E4</t>
  </si>
  <si>
    <t xml:space="preserve">Excursionist arrivals by month: 2003 - 2024, market share of country of residence, in percentage (%) </t>
  </si>
  <si>
    <t>2.4.5-E5</t>
  </si>
  <si>
    <t xml:space="preserve">Excursionist arrivals by month: 2000 - 2024, country of residence (caribbean), in units </t>
  </si>
  <si>
    <t>2.4.5-P1</t>
  </si>
  <si>
    <t xml:space="preserve">Passenger arrivals and departures by year: 1989 - 2024, air, sea and percentage change, in units and percentage (%) </t>
  </si>
  <si>
    <t>2.4.5-P2</t>
  </si>
  <si>
    <t xml:space="preserve">Passenger arrivals and departures by month: 2002 - 2024, air and sea, in units </t>
  </si>
  <si>
    <t>2.4.5-P3</t>
  </si>
  <si>
    <t xml:space="preserve">Passenger arrivals via port of entry &amp; exit by month: 2002 - 2024, port, in units </t>
  </si>
  <si>
    <t>2.4.5-P4</t>
  </si>
  <si>
    <t xml:space="preserve">Passenger departures via port of entry &amp; exit by month: 2002 - 2024 and port, in units </t>
  </si>
  <si>
    <t>2.4.5-P5</t>
  </si>
  <si>
    <t xml:space="preserve">Passenger arrivals by month: 2005 - 2024, temporary residents, nationals and residential non-nationals, port of entry &amp; exit, in units </t>
  </si>
  <si>
    <t>2.4.5-P6</t>
  </si>
  <si>
    <t xml:space="preserve">Passenger departures by month: 2005 - 2024, temporary residents, nationals and residential non-nationals, port of entry &amp; exit, in units </t>
  </si>
  <si>
    <t>2.4.5-C1</t>
  </si>
  <si>
    <t xml:space="preserve">Cruise Ship Arrivals by month: 2009 - 2024, vessels, passengers and crew, in units </t>
  </si>
  <si>
    <t>2.4.5-18</t>
  </si>
  <si>
    <t xml:space="preserve">Accommodation rooms by year: 1994 - 2009, type of accommodation and percentage change, unit and percentage (%) </t>
  </si>
  <si>
    <t>2.4.5-19</t>
  </si>
  <si>
    <t xml:space="preserve">Visitors estimated expenditure by year: 1994 - 2023 and type of visitor, In millions of United States Dollars (USD millions) and percentage (%) </t>
  </si>
  <si>
    <t>2.4.5-20</t>
  </si>
  <si>
    <t xml:space="preserve">Visitor estimated expenditure by quarterly: 1994 - 2023 and percentage change, In millions of United States dollars (USD millions)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</si>
</sst>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_(* \(#,##0.00\);_(* &quot;-&quot;??_);_(@_)"/>
    <numFmt numFmtId="164" formatCode="_-* #,##0.00_-;\-* #,##0.00_-;_-* &quot;-&quot;??_-;_-@_-"/>
    <numFmt numFmtId="165" formatCode="0.0%"/>
    <numFmt numFmtId="166" formatCode="_-* #,##0_-;\-* #,##0_-;_-* &quot;-&quot;??_-;_-@_-"/>
    <numFmt numFmtId="167" formatCode="_(* #,##0_);_(* \(#,##0\);_(* &quot;-&quot;??_);_(@_)"/>
    <numFmt numFmtId="168" formatCode="0.0"/>
    <numFmt numFmtId="169" formatCode="0.0000"/>
    <numFmt numFmtId="170" formatCode="_-* #,##0.0_-;\-* #,##0.0_-;_-* &quot;-&quot;??_-;_-@_-"/>
    <numFmt numFmtId="171" formatCode="_-* #,##0_-;\-* #,##0_-;_-* &quot;-&quot;?_-;_-@_-"/>
    <numFmt numFmtId="172" formatCode="#,##0.0"/>
    <numFmt numFmtId="173" formatCode="0_)"/>
    <numFmt numFmtId="174" formatCode="[$-409]mmmm\ d\,\ yyyy;@"/>
  </numFmts>
  <fonts count="39" x14ac:knownFonts="1">
    <font>
      <sz val="10"/>
      <name val="Arial"/>
      <family val="2"/>
    </font>
    <font>
      <sz val="11"/>
      <color theme="1"/>
      <name val="Calibri"/>
      <family val="2"/>
      <scheme val="minor"/>
    </font>
    <font>
      <sz val="10"/>
      <name val="Arial"/>
      <family val="2"/>
    </font>
    <font>
      <b/>
      <sz val="10"/>
      <name val="Arial"/>
      <family val="2"/>
    </font>
    <font>
      <b/>
      <i/>
      <sz val="10"/>
      <name val="Arial"/>
      <family val="2"/>
    </font>
    <font>
      <sz val="8"/>
      <name val="Arial"/>
      <family val="2"/>
    </font>
    <font>
      <b/>
      <sz val="8"/>
      <name val="Arial"/>
      <family val="2"/>
    </font>
    <font>
      <u/>
      <sz val="10"/>
      <color indexed="12"/>
      <name val="Arial"/>
      <family val="2"/>
    </font>
    <font>
      <sz val="8"/>
      <color indexed="12"/>
      <name val="Arial"/>
      <family val="2"/>
    </font>
    <font>
      <b/>
      <sz val="12"/>
      <name val="Script MT Bold"/>
      <family val="4"/>
    </font>
    <font>
      <b/>
      <sz val="9"/>
      <name val="Arial"/>
      <family val="2"/>
    </font>
    <font>
      <sz val="9"/>
      <name val="Arial"/>
      <family val="2"/>
    </font>
    <font>
      <b/>
      <sz val="11"/>
      <name val="Arial"/>
      <family val="2"/>
    </font>
    <font>
      <b/>
      <sz val="16"/>
      <name val="Arial"/>
      <family val="2"/>
    </font>
    <font>
      <vertAlign val="superscript"/>
      <sz val="8"/>
      <name val="Arial"/>
      <family val="2"/>
    </font>
    <font>
      <b/>
      <vertAlign val="superscript"/>
      <sz val="10"/>
      <name val="Arial"/>
      <family val="2"/>
    </font>
    <font>
      <b/>
      <sz val="12"/>
      <name val="Arial"/>
      <family val="2"/>
    </font>
    <font>
      <sz val="10"/>
      <name val="Times New Roman"/>
      <family val="1"/>
    </font>
    <font>
      <sz val="11"/>
      <name val="Arial"/>
      <family val="2"/>
    </font>
    <font>
      <b/>
      <sz val="8"/>
      <color indexed="12"/>
      <name val="Arial"/>
      <family val="2"/>
    </font>
    <font>
      <sz val="11"/>
      <color theme="1"/>
      <name val="Calibri"/>
      <family val="2"/>
      <scheme val="minor"/>
    </font>
    <font>
      <b/>
      <sz val="10"/>
      <color indexed="12"/>
      <name val="Arial"/>
      <family val="2"/>
    </font>
    <font>
      <sz val="9"/>
      <color indexed="12"/>
      <name val="Arial"/>
      <family val="2"/>
    </font>
    <font>
      <b/>
      <sz val="8"/>
      <color theme="3" tint="-0.249977111117893"/>
      <name val="Arial"/>
      <family val="2"/>
    </font>
    <font>
      <i/>
      <sz val="10"/>
      <name val="Arial"/>
      <family val="2"/>
    </font>
    <font>
      <b/>
      <sz val="11"/>
      <color theme="1"/>
      <name val="Arial"/>
      <family val="2"/>
    </font>
    <font>
      <b/>
      <u/>
      <sz val="10"/>
      <name val="Arial"/>
      <family val="2"/>
    </font>
    <font>
      <sz val="10"/>
      <color theme="1"/>
      <name val="Arial"/>
      <family val="2"/>
    </font>
    <font>
      <b/>
      <sz val="10"/>
      <color theme="1"/>
      <name val="Arial"/>
      <family val="2"/>
    </font>
    <font>
      <sz val="10"/>
      <color indexed="8"/>
      <name val="Arial"/>
      <family val="2"/>
    </font>
    <font>
      <sz val="10"/>
      <color indexed="12"/>
      <name val="Arial"/>
      <family val="2"/>
    </font>
    <font>
      <b/>
      <sz val="11"/>
      <color theme="1"/>
      <name val="Calibri"/>
      <family val="2"/>
      <scheme val="minor"/>
    </font>
    <font>
      <sz val="9"/>
      <color theme="1"/>
      <name val="Arial"/>
      <family val="2"/>
    </font>
    <font>
      <sz val="8"/>
      <color theme="1"/>
      <name val="Calibri"/>
      <family val="2"/>
      <scheme val="minor"/>
    </font>
    <font>
      <b/>
      <sz val="8"/>
      <color theme="1"/>
      <name val="Calibri"/>
      <family val="2"/>
      <scheme val="minor"/>
    </font>
    <font>
      <sz val="8"/>
      <color theme="1"/>
      <name val="Arial"/>
      <family val="2"/>
    </font>
    <font>
      <b/>
      <sz val="8"/>
      <color theme="1"/>
      <name val="Arial"/>
      <family val="2"/>
    </font>
    <font>
      <sz val="12"/>
      <name val="Tahoma"/>
      <family val="2"/>
    </font>
    <font>
      <sz val="8"/>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6">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s>
  <cellStyleXfs count="7">
    <xf numFmtId="0" fontId="0" fillId="0" borderId="0"/>
    <xf numFmtId="164" fontId="2"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43" fontId="2" fillId="0" borderId="0" applyFont="0" applyFill="0" applyBorder="0" applyAlignment="0" applyProtection="0"/>
    <xf numFmtId="43" fontId="2" fillId="0" borderId="0" applyFont="0" applyFill="0" applyBorder="0" applyAlignment="0" applyProtection="0"/>
    <xf numFmtId="0" fontId="20" fillId="0" borderId="0"/>
  </cellStyleXfs>
  <cellXfs count="607">
    <xf numFmtId="0" fontId="0" fillId="0" borderId="0" xfId="0"/>
    <xf numFmtId="0" fontId="5"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xf numFmtId="0" fontId="8" fillId="0" borderId="0" xfId="3" applyFont="1" applyAlignment="1" applyProtection="1"/>
    <xf numFmtId="0" fontId="0" fillId="0" borderId="0" xfId="0" applyAlignment="1">
      <alignment horizontal="center"/>
    </xf>
    <xf numFmtId="0" fontId="3" fillId="0" borderId="0" xfId="0" applyFont="1" applyAlignment="1">
      <alignment horizontal="center"/>
    </xf>
    <xf numFmtId="0" fontId="5" fillId="0" borderId="0" xfId="0" applyFont="1" applyAlignment="1">
      <alignment horizontal="center"/>
    </xf>
    <xf numFmtId="3" fontId="5" fillId="0" borderId="0" xfId="1" applyNumberFormat="1" applyFont="1" applyBorder="1" applyAlignment="1">
      <alignment horizontal="right" indent="1"/>
    </xf>
    <xf numFmtId="3" fontId="6" fillId="0" borderId="0" xfId="0" applyNumberFormat="1" applyFont="1" applyBorder="1" applyAlignment="1">
      <alignment horizontal="right" indent="1"/>
    </xf>
    <xf numFmtId="0" fontId="5" fillId="0" borderId="0" xfId="0" applyFont="1" applyBorder="1"/>
    <xf numFmtId="0" fontId="0" fillId="0" borderId="0" xfId="0" applyBorder="1"/>
    <xf numFmtId="0" fontId="5" fillId="0" borderId="0" xfId="0" applyFont="1" applyBorder="1" applyAlignment="1">
      <alignment horizontal="center"/>
    </xf>
    <xf numFmtId="0" fontId="2" fillId="0" borderId="0" xfId="0" applyFont="1" applyAlignment="1">
      <alignment horizontal="center"/>
    </xf>
    <xf numFmtId="0" fontId="2" fillId="0" borderId="0" xfId="0" applyFont="1"/>
    <xf numFmtId="3" fontId="5" fillId="0" borderId="0" xfId="0" applyNumberFormat="1" applyFont="1" applyBorder="1" applyAlignment="1">
      <alignment horizontal="right" indent="1"/>
    </xf>
    <xf numFmtId="3" fontId="0" fillId="0" borderId="0" xfId="0" applyNumberFormat="1"/>
    <xf numFmtId="0" fontId="11" fillId="0" borderId="0" xfId="0" applyFont="1"/>
    <xf numFmtId="0" fontId="6" fillId="0" borderId="0" xfId="0" applyFont="1" applyFill="1" applyBorder="1" applyAlignment="1">
      <alignment horizontal="left"/>
    </xf>
    <xf numFmtId="166" fontId="5" fillId="0" borderId="0" xfId="1" applyNumberFormat="1" applyFont="1" applyBorder="1" applyAlignment="1">
      <alignment horizontal="right"/>
    </xf>
    <xf numFmtId="3" fontId="6" fillId="0" borderId="0" xfId="0" applyNumberFormat="1" applyFont="1" applyFill="1" applyBorder="1" applyAlignment="1">
      <alignment horizontal="right"/>
    </xf>
    <xf numFmtId="0" fontId="3" fillId="0" borderId="0" xfId="0" applyFont="1"/>
    <xf numFmtId="0" fontId="6" fillId="0" borderId="0" xfId="0" applyFont="1" applyBorder="1" applyAlignment="1">
      <alignment horizontal="center"/>
    </xf>
    <xf numFmtId="0" fontId="5" fillId="0" borderId="0" xfId="0" applyFont="1" applyFill="1" applyBorder="1"/>
    <xf numFmtId="0" fontId="0" fillId="0" borderId="0" xfId="0" applyAlignment="1">
      <alignment wrapText="1"/>
    </xf>
    <xf numFmtId="0" fontId="12" fillId="0" borderId="0" xfId="0" applyFont="1" applyAlignment="1">
      <alignment horizontal="left"/>
    </xf>
    <xf numFmtId="0" fontId="3" fillId="0" borderId="0" xfId="0" applyFont="1" applyAlignment="1">
      <alignment horizontal="left"/>
    </xf>
    <xf numFmtId="0" fontId="6" fillId="0" borderId="0" xfId="0" applyFont="1" applyFill="1" applyBorder="1" applyAlignment="1">
      <alignment horizontal="left" indent="1"/>
    </xf>
    <xf numFmtId="14" fontId="3" fillId="0" borderId="0" xfId="0" applyNumberFormat="1" applyFont="1"/>
    <xf numFmtId="0" fontId="3" fillId="0" borderId="0" xfId="0" applyFont="1" applyAlignment="1"/>
    <xf numFmtId="0" fontId="3" fillId="0" borderId="0" xfId="0" applyFont="1" applyBorder="1" applyAlignment="1">
      <alignment horizontal="center" wrapText="1"/>
    </xf>
    <xf numFmtId="3" fontId="2" fillId="0" borderId="0" xfId="4" applyNumberFormat="1" applyBorder="1" applyAlignment="1">
      <alignment horizontal="right" indent="1"/>
    </xf>
    <xf numFmtId="0" fontId="4" fillId="0" borderId="0" xfId="0" applyFont="1" applyBorder="1" applyAlignment="1">
      <alignment horizontal="left" indent="1"/>
    </xf>
    <xf numFmtId="0" fontId="0" fillId="0" borderId="0" xfId="0" applyFill="1"/>
    <xf numFmtId="3" fontId="5" fillId="0" borderId="1" xfId="1" applyNumberFormat="1" applyFont="1" applyBorder="1" applyAlignment="1">
      <alignment horizontal="right" indent="1"/>
    </xf>
    <xf numFmtId="3" fontId="5" fillId="0" borderId="0" xfId="1" applyNumberFormat="1" applyFont="1" applyBorder="1" applyAlignment="1">
      <alignment horizontal="center"/>
    </xf>
    <xf numFmtId="167" fontId="0" fillId="0" borderId="0" xfId="0" applyNumberFormat="1"/>
    <xf numFmtId="167" fontId="5" fillId="0" borderId="0" xfId="1" applyNumberFormat="1" applyFont="1" applyBorder="1" applyAlignment="1">
      <alignment horizontal="right"/>
    </xf>
    <xf numFmtId="167" fontId="6" fillId="0" borderId="0" xfId="1" applyNumberFormat="1" applyFont="1" applyBorder="1" applyAlignment="1">
      <alignment horizontal="right"/>
    </xf>
    <xf numFmtId="0" fontId="6" fillId="0" borderId="0" xfId="0" applyFont="1" applyBorder="1" applyAlignment="1">
      <alignment horizontal="left" indent="1"/>
    </xf>
    <xf numFmtId="3" fontId="6" fillId="0" borderId="0" xfId="1" applyNumberFormat="1" applyFont="1" applyBorder="1" applyAlignment="1">
      <alignment horizontal="right" indent="1"/>
    </xf>
    <xf numFmtId="0" fontId="14" fillId="0" borderId="0" xfId="0" applyFont="1" applyAlignment="1">
      <alignment horizontal="center"/>
    </xf>
    <xf numFmtId="0" fontId="14" fillId="0" borderId="0" xfId="0" applyFont="1"/>
    <xf numFmtId="166" fontId="5" fillId="0" borderId="0" xfId="1" applyNumberFormat="1" applyFont="1"/>
    <xf numFmtId="3" fontId="5" fillId="0" borderId="0" xfId="0" applyNumberFormat="1" applyFont="1" applyBorder="1" applyAlignment="1">
      <alignment horizontal="right"/>
    </xf>
    <xf numFmtId="167" fontId="6" fillId="0" borderId="0" xfId="1" applyNumberFormat="1" applyFont="1" applyBorder="1" applyAlignment="1">
      <alignment horizontal="center"/>
    </xf>
    <xf numFmtId="167" fontId="5" fillId="0" borderId="0" xfId="1" applyNumberFormat="1" applyFont="1" applyBorder="1" applyAlignment="1">
      <alignment horizontal="center"/>
    </xf>
    <xf numFmtId="166" fontId="5" fillId="0" borderId="0" xfId="1" applyNumberFormat="1" applyFont="1" applyBorder="1"/>
    <xf numFmtId="0" fontId="5" fillId="0" borderId="0" xfId="0" applyFont="1" applyBorder="1" applyAlignment="1">
      <alignment horizontal="right"/>
    </xf>
    <xf numFmtId="166" fontId="5" fillId="0" borderId="0" xfId="1" applyNumberFormat="1" applyFont="1" applyAlignment="1">
      <alignment horizontal="center"/>
    </xf>
    <xf numFmtId="166" fontId="0" fillId="0" borderId="0" xfId="1" applyNumberFormat="1" applyFont="1"/>
    <xf numFmtId="0" fontId="9" fillId="0" borderId="0" xfId="0" applyFont="1" applyAlignment="1">
      <alignment horizontal="center"/>
    </xf>
    <xf numFmtId="0" fontId="9" fillId="0" borderId="0" xfId="0" applyFont="1"/>
    <xf numFmtId="166" fontId="6" fillId="0" borderId="0" xfId="1" applyNumberFormat="1" applyFont="1"/>
    <xf numFmtId="166" fontId="2" fillId="0" borderId="0" xfId="1" applyNumberFormat="1" applyFont="1"/>
    <xf numFmtId="0" fontId="6" fillId="0" borderId="0" xfId="0" applyFont="1" applyFill="1" applyBorder="1"/>
    <xf numFmtId="2" fontId="0" fillId="0" borderId="0" xfId="0" applyNumberFormat="1"/>
    <xf numFmtId="168" fontId="6" fillId="0" borderId="0" xfId="0" applyNumberFormat="1" applyFont="1" applyFill="1" applyBorder="1"/>
    <xf numFmtId="168" fontId="0" fillId="0" borderId="0" xfId="0" applyNumberFormat="1"/>
    <xf numFmtId="166" fontId="3" fillId="0" borderId="0" xfId="1" applyNumberFormat="1" applyFont="1" applyBorder="1"/>
    <xf numFmtId="3" fontId="11" fillId="0" borderId="0" xfId="1" applyNumberFormat="1" applyFont="1" applyBorder="1" applyAlignment="1">
      <alignment horizontal="right" indent="1"/>
    </xf>
    <xf numFmtId="165" fontId="10" fillId="0" borderId="0" xfId="2" applyNumberFormat="1" applyFont="1" applyBorder="1" applyAlignment="1">
      <alignment horizontal="right" indent="1"/>
    </xf>
    <xf numFmtId="3" fontId="11" fillId="0" borderId="0" xfId="1" applyNumberFormat="1" applyFont="1" applyFill="1" applyBorder="1" applyAlignment="1">
      <alignment horizontal="right" indent="1"/>
    </xf>
    <xf numFmtId="0" fontId="3" fillId="0" borderId="0" xfId="0" applyFont="1" applyBorder="1" applyAlignment="1">
      <alignment horizontal="left" indent="1"/>
    </xf>
    <xf numFmtId="3" fontId="5" fillId="0" borderId="0" xfId="1" quotePrefix="1" applyNumberFormat="1" applyFont="1" applyBorder="1" applyAlignment="1">
      <alignment horizontal="right" indent="1"/>
    </xf>
    <xf numFmtId="3" fontId="5" fillId="0" borderId="0" xfId="1" applyNumberFormat="1" applyFont="1" applyFill="1" applyBorder="1" applyAlignment="1">
      <alignment horizontal="right" indent="1"/>
    </xf>
    <xf numFmtId="3" fontId="6" fillId="0" borderId="0" xfId="1" applyNumberFormat="1" applyFont="1" applyFill="1" applyBorder="1" applyAlignment="1">
      <alignment horizontal="right" indent="1"/>
    </xf>
    <xf numFmtId="166" fontId="0" fillId="0" borderId="0" xfId="0" applyNumberFormat="1"/>
    <xf numFmtId="169" fontId="0" fillId="0" borderId="0" xfId="0" applyNumberFormat="1"/>
    <xf numFmtId="169" fontId="0" fillId="0" borderId="0" xfId="0" applyNumberFormat="1" applyBorder="1"/>
    <xf numFmtId="0" fontId="3" fillId="0" borderId="0" xfId="0" applyFont="1" applyFill="1" applyBorder="1" applyAlignment="1">
      <alignment horizontal="center"/>
    </xf>
    <xf numFmtId="166" fontId="0" fillId="0" borderId="0" xfId="1" applyNumberFormat="1" applyFont="1" applyBorder="1"/>
    <xf numFmtId="0" fontId="6" fillId="0" borderId="0" xfId="0" applyFont="1" applyBorder="1" applyAlignment="1">
      <alignment horizontal="left" wrapText="1"/>
    </xf>
    <xf numFmtId="165" fontId="5" fillId="0" borderId="0" xfId="2" applyNumberFormat="1" applyFont="1" applyBorder="1" applyAlignment="1">
      <alignment horizontal="right"/>
    </xf>
    <xf numFmtId="0" fontId="3" fillId="0" borderId="0" xfId="0" applyFont="1" applyBorder="1"/>
    <xf numFmtId="167" fontId="6" fillId="0" borderId="0" xfId="1" applyNumberFormat="1" applyFont="1" applyFill="1" applyBorder="1" applyAlignment="1">
      <alignment horizontal="right"/>
    </xf>
    <xf numFmtId="43" fontId="0" fillId="0" borderId="0" xfId="0" applyNumberFormat="1"/>
    <xf numFmtId="168" fontId="6" fillId="0" borderId="0" xfId="0" applyNumberFormat="1" applyFont="1" applyBorder="1" applyAlignment="1">
      <alignment horizontal="right" indent="1"/>
    </xf>
    <xf numFmtId="170" fontId="0" fillId="0" borderId="0" xfId="0" applyNumberFormat="1"/>
    <xf numFmtId="171" fontId="0" fillId="0" borderId="0" xfId="0" applyNumberFormat="1"/>
    <xf numFmtId="0" fontId="5" fillId="0" borderId="0" xfId="0" applyFont="1" applyFill="1" applyBorder="1" applyAlignment="1">
      <alignment horizontal="right" indent="2"/>
    </xf>
    <xf numFmtId="0" fontId="5" fillId="0" borderId="0" xfId="0" applyFont="1" applyFill="1"/>
    <xf numFmtId="0" fontId="5" fillId="0" borderId="0" xfId="0" applyFont="1" applyBorder="1" applyAlignment="1">
      <alignment horizontal="right" indent="2"/>
    </xf>
    <xf numFmtId="0" fontId="5" fillId="0" borderId="1" xfId="0" applyFont="1" applyBorder="1" applyAlignment="1">
      <alignment horizontal="right" indent="2"/>
    </xf>
    <xf numFmtId="2" fontId="3" fillId="0" borderId="0" xfId="0" applyNumberFormat="1" applyFont="1" applyAlignment="1">
      <alignment horizontal="center"/>
    </xf>
    <xf numFmtId="0" fontId="17" fillId="0" borderId="0" xfId="0" applyFont="1"/>
    <xf numFmtId="168" fontId="17" fillId="0" borderId="0" xfId="0" applyNumberFormat="1" applyFont="1" applyAlignment="1">
      <alignment horizontal="center"/>
    </xf>
    <xf numFmtId="0" fontId="12" fillId="0" borderId="0" xfId="0" applyFont="1" applyBorder="1" applyAlignment="1">
      <alignment horizontal="left" wrapText="1"/>
    </xf>
    <xf numFmtId="9" fontId="18" fillId="0" borderId="0" xfId="2" applyFont="1" applyBorder="1" applyAlignment="1">
      <alignment horizontal="right"/>
    </xf>
    <xf numFmtId="0" fontId="18" fillId="0" borderId="0" xfId="0" applyFont="1"/>
    <xf numFmtId="0" fontId="12" fillId="0" borderId="0" xfId="0" applyFont="1" applyFill="1" applyBorder="1" applyAlignment="1">
      <alignment horizontal="left" wrapText="1"/>
    </xf>
    <xf numFmtId="0" fontId="12" fillId="0" borderId="0" xfId="0" applyFont="1" applyBorder="1" applyAlignment="1">
      <alignment horizontal="right" indent="1"/>
    </xf>
    <xf numFmtId="9" fontId="12" fillId="0" borderId="0" xfId="2" applyFont="1" applyBorder="1" applyAlignment="1">
      <alignment horizontal="right" indent="1"/>
    </xf>
    <xf numFmtId="0" fontId="18" fillId="0" borderId="0" xfId="0" applyFont="1" applyAlignment="1">
      <alignment horizontal="right" indent="1"/>
    </xf>
    <xf numFmtId="0" fontId="10" fillId="0" borderId="0" xfId="0" applyFont="1"/>
    <xf numFmtId="0" fontId="2" fillId="0" borderId="0" xfId="0" applyFont="1" applyFill="1"/>
    <xf numFmtId="0" fontId="3" fillId="0" borderId="0" xfId="0" applyFont="1" applyFill="1" applyAlignment="1">
      <alignment horizontal="center"/>
    </xf>
    <xf numFmtId="0" fontId="2" fillId="0" borderId="0" xfId="1" applyNumberFormat="1" applyFont="1" applyFill="1"/>
    <xf numFmtId="0" fontId="2" fillId="0" borderId="0" xfId="0" applyFont="1" applyAlignment="1"/>
    <xf numFmtId="0" fontId="6" fillId="0" borderId="0" xfId="0" applyFont="1" applyAlignment="1">
      <alignment horizontal="left"/>
    </xf>
    <xf numFmtId="0" fontId="6" fillId="0" borderId="3" xfId="0" applyFont="1" applyBorder="1" applyAlignment="1">
      <alignment horizontal="left" indent="1"/>
    </xf>
    <xf numFmtId="0" fontId="6" fillId="0" borderId="3" xfId="0" applyFont="1" applyBorder="1" applyAlignment="1">
      <alignment horizontal="center"/>
    </xf>
    <xf numFmtId="3" fontId="5" fillId="0" borderId="3" xfId="1" applyNumberFormat="1" applyFont="1" applyBorder="1" applyAlignment="1">
      <alignment horizontal="right" indent="1"/>
    </xf>
    <xf numFmtId="3" fontId="6" fillId="0" borderId="3" xfId="0" applyNumberFormat="1" applyFont="1" applyBorder="1" applyAlignment="1">
      <alignment horizontal="right" indent="1"/>
    </xf>
    <xf numFmtId="0" fontId="21" fillId="0" borderId="0" xfId="0" applyFont="1"/>
    <xf numFmtId="0" fontId="6" fillId="0" borderId="0" xfId="0" applyFont="1" applyAlignment="1"/>
    <xf numFmtId="0" fontId="10" fillId="0" borderId="0" xfId="0" applyFont="1" applyAlignment="1">
      <alignment horizontal="right"/>
    </xf>
    <xf numFmtId="0" fontId="5" fillId="0" borderId="0" xfId="0" applyFont="1" applyAlignment="1">
      <alignment horizontal="left"/>
    </xf>
    <xf numFmtId="0" fontId="22" fillId="0" borderId="0" xfId="3" applyFont="1" applyAlignment="1" applyProtection="1">
      <alignment horizontal="left"/>
    </xf>
    <xf numFmtId="0" fontId="22" fillId="0" borderId="0" xfId="3" applyFont="1" applyAlignment="1" applyProtection="1">
      <alignment horizontal="center"/>
    </xf>
    <xf numFmtId="0" fontId="23" fillId="0" borderId="0" xfId="0" applyFont="1" applyAlignment="1">
      <alignment horizontal="left"/>
    </xf>
    <xf numFmtId="0" fontId="3" fillId="0" borderId="0" xfId="0" applyFont="1" applyBorder="1" applyAlignment="1"/>
    <xf numFmtId="0" fontId="0" fillId="0" borderId="0" xfId="0" applyFont="1"/>
    <xf numFmtId="0" fontId="0" fillId="0" borderId="0" xfId="0" applyFont="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0" xfId="0" quotePrefix="1" applyFont="1" applyBorder="1" applyAlignment="1">
      <alignment horizontal="left" indent="1"/>
    </xf>
    <xf numFmtId="0" fontId="10" fillId="0" borderId="0" xfId="0" applyFont="1" applyFill="1" applyBorder="1" applyAlignment="1">
      <alignment horizontal="left" indent="1"/>
    </xf>
    <xf numFmtId="3" fontId="10" fillId="0" borderId="0" xfId="0" applyNumberFormat="1" applyFont="1" applyFill="1" applyBorder="1" applyAlignment="1">
      <alignment horizontal="right" indent="1"/>
    </xf>
    <xf numFmtId="0" fontId="0" fillId="0" borderId="0" xfId="0" applyFont="1" applyBorder="1"/>
    <xf numFmtId="0" fontId="16" fillId="0" borderId="0" xfId="0" applyFont="1" applyAlignment="1">
      <alignment horizontal="left" wrapText="1"/>
    </xf>
    <xf numFmtId="0" fontId="4" fillId="0" borderId="0" xfId="0" applyFont="1"/>
    <xf numFmtId="4" fontId="0" fillId="0" borderId="0" xfId="0" applyNumberFormat="1"/>
    <xf numFmtId="0" fontId="3" fillId="0" borderId="0" xfId="0" applyFont="1" applyAlignment="1">
      <alignment wrapText="1"/>
    </xf>
    <xf numFmtId="0" fontId="10" fillId="0" borderId="1" xfId="0" applyFont="1" applyBorder="1" applyAlignment="1">
      <alignment horizontal="left" indent="1"/>
    </xf>
    <xf numFmtId="3" fontId="6" fillId="0" borderId="3" xfId="1" applyNumberFormat="1" applyFont="1" applyBorder="1" applyAlignment="1">
      <alignment horizontal="right" indent="1"/>
    </xf>
    <xf numFmtId="3" fontId="5" fillId="0" borderId="3" xfId="0" applyNumberFormat="1" applyFont="1" applyBorder="1" applyAlignment="1">
      <alignment horizontal="right" indent="1"/>
    </xf>
    <xf numFmtId="3" fontId="5" fillId="0" borderId="5" xfId="1" applyNumberFormat="1" applyFont="1" applyBorder="1" applyAlignment="1">
      <alignment horizontal="right" indent="1"/>
    </xf>
    <xf numFmtId="3" fontId="5" fillId="0" borderId="6" xfId="1" applyNumberFormat="1" applyFont="1" applyBorder="1" applyAlignment="1">
      <alignment horizontal="right" indent="1"/>
    </xf>
    <xf numFmtId="3" fontId="6" fillId="0" borderId="8" xfId="0" applyNumberFormat="1" applyFont="1" applyBorder="1" applyAlignment="1">
      <alignment horizontal="right" indent="1"/>
    </xf>
    <xf numFmtId="3" fontId="6" fillId="0" borderId="9" xfId="0" applyNumberFormat="1" applyFont="1" applyBorder="1" applyAlignment="1">
      <alignment horizontal="right" indent="1"/>
    </xf>
    <xf numFmtId="0" fontId="10" fillId="0" borderId="3"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3" fillId="0" borderId="1" xfId="0" applyFont="1" applyBorder="1" applyAlignment="1">
      <alignment horizontal="left" indent="1"/>
    </xf>
    <xf numFmtId="0" fontId="6" fillId="0" borderId="1" xfId="0" applyFont="1" applyBorder="1" applyAlignment="1">
      <alignment horizontal="left" indent="1"/>
    </xf>
    <xf numFmtId="3" fontId="6" fillId="0" borderId="1" xfId="1" applyNumberFormat="1" applyFont="1" applyBorder="1" applyAlignment="1">
      <alignment horizontal="right" indent="1"/>
    </xf>
    <xf numFmtId="3" fontId="6" fillId="0" borderId="7" xfId="1" applyNumberFormat="1" applyFont="1" applyBorder="1" applyAlignment="1">
      <alignment horizontal="right" indent="1"/>
    </xf>
    <xf numFmtId="3" fontId="6" fillId="0" borderId="10" xfId="1" applyNumberFormat="1" applyFont="1" applyBorder="1" applyAlignment="1">
      <alignment horizontal="right" indent="1"/>
    </xf>
    <xf numFmtId="164" fontId="10" fillId="0" borderId="0" xfId="1" applyFont="1" applyBorder="1" applyAlignment="1">
      <alignment horizontal="right" indent="1"/>
    </xf>
    <xf numFmtId="165" fontId="0" fillId="0" borderId="0" xfId="2" applyNumberFormat="1" applyFont="1"/>
    <xf numFmtId="165" fontId="0" fillId="0" borderId="0" xfId="2" applyNumberFormat="1" applyFont="1" applyAlignment="1">
      <alignment horizontal="center"/>
    </xf>
    <xf numFmtId="165" fontId="6" fillId="0" borderId="0" xfId="2" quotePrefix="1" applyNumberFormat="1" applyFont="1" applyBorder="1" applyAlignment="1">
      <alignment horizontal="left"/>
    </xf>
    <xf numFmtId="4" fontId="5" fillId="0" borderId="0" xfId="1" applyNumberFormat="1" applyFont="1" applyBorder="1" applyAlignment="1">
      <alignment horizontal="right" indent="1"/>
    </xf>
    <xf numFmtId="4" fontId="6" fillId="0" borderId="0" xfId="0" applyNumberFormat="1" applyFont="1" applyBorder="1" applyAlignment="1">
      <alignment horizontal="right" indent="1"/>
    </xf>
    <xf numFmtId="4" fontId="6" fillId="0" borderId="1" xfId="1" applyNumberFormat="1" applyFont="1" applyBorder="1" applyAlignment="1">
      <alignment horizontal="right" indent="1"/>
    </xf>
    <xf numFmtId="0" fontId="10" fillId="0" borderId="0" xfId="0" applyFont="1" applyBorder="1" applyAlignment="1">
      <alignment horizontal="center"/>
    </xf>
    <xf numFmtId="0" fontId="10" fillId="0" borderId="0" xfId="0" applyFont="1" applyBorder="1" applyAlignment="1">
      <alignment horizontal="center" wrapText="1"/>
    </xf>
    <xf numFmtId="4" fontId="6" fillId="0" borderId="0" xfId="1" applyNumberFormat="1" applyFont="1" applyBorder="1" applyAlignment="1">
      <alignment horizontal="right" indent="1"/>
    </xf>
    <xf numFmtId="0" fontId="10" fillId="0" borderId="1" xfId="0" applyFont="1" applyBorder="1" applyAlignment="1">
      <alignment horizontal="left" wrapText="1" indent="1"/>
    </xf>
    <xf numFmtId="0" fontId="10" fillId="0" borderId="3" xfId="0" applyFont="1" applyBorder="1" applyAlignment="1">
      <alignment horizontal="left" indent="2"/>
    </xf>
    <xf numFmtId="0" fontId="10" fillId="0" borderId="0" xfId="0" applyFont="1" applyBorder="1" applyAlignment="1">
      <alignment horizontal="left" indent="2"/>
    </xf>
    <xf numFmtId="3" fontId="6" fillId="0" borderId="1" xfId="1" applyNumberFormat="1" applyFont="1" applyFill="1" applyBorder="1" applyAlignment="1">
      <alignment horizontal="right" indent="1"/>
    </xf>
    <xf numFmtId="168" fontId="6" fillId="0" borderId="0" xfId="0" applyNumberFormat="1" applyFont="1" applyBorder="1" applyAlignment="1">
      <alignment horizontal="right" indent="2"/>
    </xf>
    <xf numFmtId="0" fontId="3" fillId="0" borderId="3" xfId="0" applyFont="1" applyBorder="1" applyAlignment="1">
      <alignment horizontal="center"/>
    </xf>
    <xf numFmtId="0" fontId="0" fillId="0" borderId="3" xfId="0" applyBorder="1" applyAlignment="1">
      <alignment horizontal="center"/>
    </xf>
    <xf numFmtId="3" fontId="6" fillId="0" borderId="0" xfId="1" applyNumberFormat="1" applyFont="1" applyBorder="1" applyAlignment="1">
      <alignment horizontal="right" indent="2"/>
    </xf>
    <xf numFmtId="0" fontId="5" fillId="0" borderId="3" xfId="0" applyFont="1" applyFill="1" applyBorder="1" applyAlignment="1">
      <alignment horizontal="right" indent="2"/>
    </xf>
    <xf numFmtId="3" fontId="6" fillId="0" borderId="3" xfId="1" applyNumberFormat="1" applyFont="1" applyBorder="1" applyAlignment="1">
      <alignment horizontal="right" indent="2"/>
    </xf>
    <xf numFmtId="3" fontId="6" fillId="0" borderId="1" xfId="1" applyNumberFormat="1" applyFont="1" applyBorder="1" applyAlignment="1">
      <alignment horizontal="right" indent="2"/>
    </xf>
    <xf numFmtId="172" fontId="6" fillId="0" borderId="0" xfId="1" applyNumberFormat="1" applyFont="1" applyBorder="1" applyAlignment="1">
      <alignment horizontal="right" indent="2"/>
    </xf>
    <xf numFmtId="172" fontId="6" fillId="0" borderId="1" xfId="1" applyNumberFormat="1" applyFont="1" applyBorder="1" applyAlignment="1">
      <alignment horizontal="right" indent="2"/>
    </xf>
    <xf numFmtId="167" fontId="6" fillId="2" borderId="1" xfId="1" applyNumberFormat="1" applyFont="1" applyFill="1" applyBorder="1" applyAlignment="1">
      <alignment horizontal="right" indent="1"/>
    </xf>
    <xf numFmtId="9" fontId="19" fillId="2" borderId="1" xfId="2" applyFont="1" applyFill="1" applyBorder="1" applyAlignment="1">
      <alignment horizontal="right" indent="1"/>
    </xf>
    <xf numFmtId="0" fontId="5" fillId="0" borderId="0" xfId="0" applyFont="1" applyBorder="1" applyAlignment="1">
      <alignment horizontal="left" indent="2"/>
    </xf>
    <xf numFmtId="166" fontId="6" fillId="0" borderId="0" xfId="1" applyNumberFormat="1" applyFont="1" applyBorder="1" applyAlignment="1">
      <alignment horizontal="left"/>
    </xf>
    <xf numFmtId="0" fontId="12" fillId="0" borderId="0" xfId="0" applyFont="1" applyBorder="1" applyAlignment="1"/>
    <xf numFmtId="3" fontId="10" fillId="0" borderId="4" xfId="0" applyNumberFormat="1" applyFont="1" applyBorder="1" applyAlignment="1">
      <alignment horizontal="center"/>
    </xf>
    <xf numFmtId="0" fontId="11" fillId="0" borderId="2" xfId="0" applyFont="1" applyBorder="1"/>
    <xf numFmtId="3" fontId="10" fillId="0" borderId="12" xfId="0" applyNumberFormat="1" applyFont="1" applyBorder="1" applyAlignment="1">
      <alignment horizontal="center"/>
    </xf>
    <xf numFmtId="0" fontId="13" fillId="0" borderId="0" xfId="0" applyFont="1" applyAlignment="1">
      <alignment horizontal="center"/>
    </xf>
    <xf numFmtId="0" fontId="5" fillId="0" borderId="3" xfId="0" applyFont="1" applyBorder="1" applyAlignment="1">
      <alignment horizontal="right" indent="1"/>
    </xf>
    <xf numFmtId="0" fontId="6" fillId="0" borderId="3" xfId="0" applyFont="1" applyBorder="1" applyAlignment="1">
      <alignment horizontal="right" indent="1"/>
    </xf>
    <xf numFmtId="0" fontId="6" fillId="2" borderId="3" xfId="0" applyFont="1" applyFill="1" applyBorder="1" applyAlignment="1">
      <alignment horizontal="right" indent="1"/>
    </xf>
    <xf numFmtId="0" fontId="5" fillId="0" borderId="0" xfId="0" applyFont="1" applyBorder="1" applyAlignment="1">
      <alignment horizontal="right" indent="1"/>
    </xf>
    <xf numFmtId="0" fontId="6" fillId="0" borderId="0" xfId="0" applyFont="1" applyBorder="1" applyAlignment="1">
      <alignment horizontal="right" indent="1"/>
    </xf>
    <xf numFmtId="168" fontId="5" fillId="0" borderId="0" xfId="0" applyNumberFormat="1" applyFont="1" applyBorder="1" applyAlignment="1">
      <alignment horizontal="right" indent="1"/>
    </xf>
    <xf numFmtId="168" fontId="5" fillId="0" borderId="0" xfId="0" applyNumberFormat="1" applyFont="1" applyFill="1" applyBorder="1" applyAlignment="1">
      <alignment horizontal="right" indent="1"/>
    </xf>
    <xf numFmtId="9" fontId="6" fillId="2" borderId="1" xfId="2" applyFont="1" applyFill="1" applyBorder="1" applyAlignment="1">
      <alignment horizontal="right" indent="1"/>
    </xf>
    <xf numFmtId="0" fontId="11" fillId="0" borderId="3" xfId="0" applyFont="1" applyBorder="1"/>
    <xf numFmtId="0" fontId="10" fillId="0" borderId="4" xfId="0" applyFont="1" applyBorder="1" applyAlignment="1">
      <alignment horizontal="left" indent="1"/>
    </xf>
    <xf numFmtId="0" fontId="5" fillId="0" borderId="3" xfId="0" applyFont="1" applyBorder="1" applyAlignment="1">
      <alignment horizontal="right" indent="2"/>
    </xf>
    <xf numFmtId="168" fontId="5" fillId="0" borderId="0" xfId="0" applyNumberFormat="1" applyFont="1" applyFill="1" applyBorder="1" applyAlignment="1">
      <alignment horizontal="right" indent="2"/>
    </xf>
    <xf numFmtId="0" fontId="24" fillId="0" borderId="0" xfId="0" applyFont="1"/>
    <xf numFmtId="4" fontId="24" fillId="0" borderId="0" xfId="0" applyNumberFormat="1" applyFont="1"/>
    <xf numFmtId="0" fontId="10" fillId="0" borderId="4" xfId="0" applyFont="1" applyFill="1" applyBorder="1" applyAlignment="1">
      <alignment horizontal="center" wrapText="1"/>
    </xf>
    <xf numFmtId="0" fontId="5" fillId="0" borderId="0" xfId="0" applyFont="1" applyFill="1" applyBorder="1" applyAlignment="1">
      <alignment horizontal="right" indent="1"/>
    </xf>
    <xf numFmtId="0" fontId="23" fillId="0" borderId="0" xfId="0" applyFont="1" applyAlignment="1">
      <alignment horizontal="left" indent="1"/>
    </xf>
    <xf numFmtId="0" fontId="0" fillId="0" borderId="3" xfId="0" applyBorder="1"/>
    <xf numFmtId="0" fontId="3" fillId="3" borderId="0" xfId="0" applyFont="1" applyFill="1" applyBorder="1"/>
    <xf numFmtId="3" fontId="0" fillId="0" borderId="0" xfId="0" applyNumberFormat="1" applyBorder="1" applyAlignment="1">
      <alignment horizontal="center"/>
    </xf>
    <xf numFmtId="0" fontId="3" fillId="3" borderId="0" xfId="0" applyFont="1" applyFill="1" applyBorder="1" applyAlignment="1">
      <alignment horizontal="left"/>
    </xf>
    <xf numFmtId="1" fontId="3" fillId="3" borderId="0" xfId="0" applyNumberFormat="1" applyFont="1" applyFill="1" applyBorder="1" applyAlignment="1">
      <alignment horizontal="left"/>
    </xf>
    <xf numFmtId="0" fontId="6" fillId="3" borderId="0" xfId="0" applyFont="1" applyFill="1" applyBorder="1" applyAlignment="1">
      <alignment horizontal="left" indent="1"/>
    </xf>
    <xf numFmtId="3" fontId="6" fillId="3" borderId="0" xfId="1" applyNumberFormat="1" applyFont="1" applyFill="1" applyBorder="1" applyAlignment="1">
      <alignment horizontal="right" indent="1"/>
    </xf>
    <xf numFmtId="168" fontId="6" fillId="3" borderId="0" xfId="0" applyNumberFormat="1" applyFont="1" applyFill="1" applyBorder="1" applyAlignment="1">
      <alignment horizontal="right" indent="2"/>
    </xf>
    <xf numFmtId="0" fontId="6" fillId="0" borderId="0" xfId="0" applyFont="1" applyBorder="1" applyAlignment="1">
      <alignment horizontal="left"/>
    </xf>
    <xf numFmtId="0" fontId="10" fillId="3" borderId="3" xfId="0" applyFont="1" applyFill="1" applyBorder="1" applyAlignment="1">
      <alignment horizontal="center"/>
    </xf>
    <xf numFmtId="0" fontId="11" fillId="0" borderId="0" xfId="0" applyFont="1" applyBorder="1"/>
    <xf numFmtId="0" fontId="10" fillId="3" borderId="0" xfId="0" applyFont="1" applyFill="1" applyBorder="1" applyAlignment="1">
      <alignment horizontal="left"/>
    </xf>
    <xf numFmtId="0" fontId="10" fillId="3" borderId="3" xfId="0" applyFont="1" applyFill="1" applyBorder="1" applyAlignment="1">
      <alignment horizontal="left"/>
    </xf>
    <xf numFmtId="0" fontId="10" fillId="0" borderId="3" xfId="0" applyFont="1" applyBorder="1" applyAlignment="1">
      <alignment horizontal="center"/>
    </xf>
    <xf numFmtId="0" fontId="6"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wrapText="1" indent="1"/>
    </xf>
    <xf numFmtId="0" fontId="10" fillId="0" borderId="3" xfId="0" applyFont="1" applyBorder="1" applyAlignment="1">
      <alignment horizontal="center" wrapText="1"/>
    </xf>
    <xf numFmtId="0" fontId="3" fillId="0" borderId="0" xfId="0" applyFont="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1" xfId="0" applyFont="1" applyBorder="1" applyAlignment="1">
      <alignment horizontal="left"/>
    </xf>
    <xf numFmtId="3" fontId="6" fillId="0" borderId="3" xfId="1" applyNumberFormat="1" applyFont="1" applyBorder="1" applyAlignment="1">
      <alignment horizontal="center"/>
    </xf>
    <xf numFmtId="3" fontId="6" fillId="0" borderId="0" xfId="1" quotePrefix="1" applyNumberFormat="1" applyFont="1" applyBorder="1" applyAlignment="1">
      <alignment horizontal="right" indent="1"/>
    </xf>
    <xf numFmtId="0" fontId="0" fillId="3" borderId="3" xfId="0" applyFill="1" applyBorder="1" applyAlignment="1">
      <alignment horizontal="center"/>
    </xf>
    <xf numFmtId="0" fontId="24" fillId="0" borderId="0" xfId="0" applyFont="1" applyAlignment="1">
      <alignment horizontal="left" wrapText="1"/>
    </xf>
    <xf numFmtId="0" fontId="10" fillId="0" borderId="3" xfId="0" applyFont="1" applyBorder="1" applyAlignment="1">
      <alignment wrapText="1"/>
    </xf>
    <xf numFmtId="0" fontId="11" fillId="0" borderId="0" xfId="0" applyFont="1" applyAlignment="1">
      <alignment horizontal="center"/>
    </xf>
    <xf numFmtId="0" fontId="6" fillId="0" borderId="1" xfId="0" applyFont="1" applyBorder="1" applyAlignment="1">
      <alignment horizontal="left" wrapText="1"/>
    </xf>
    <xf numFmtId="3" fontId="5" fillId="0" borderId="0" xfId="4" applyNumberFormat="1" applyFont="1" applyBorder="1" applyAlignment="1">
      <alignment horizontal="right" indent="1"/>
    </xf>
    <xf numFmtId="3" fontId="5" fillId="0" borderId="9" xfId="4" applyNumberFormat="1" applyFont="1" applyBorder="1" applyAlignment="1">
      <alignment horizontal="right" indent="1"/>
    </xf>
    <xf numFmtId="0" fontId="5" fillId="0" borderId="9" xfId="0" applyFont="1" applyBorder="1" applyAlignment="1">
      <alignment horizontal="center"/>
    </xf>
    <xf numFmtId="0" fontId="6" fillId="3" borderId="0" xfId="0" applyFont="1" applyFill="1" applyBorder="1" applyAlignment="1">
      <alignment horizontal="left"/>
    </xf>
    <xf numFmtId="0" fontId="6" fillId="3" borderId="9" xfId="0" applyFont="1" applyFill="1" applyBorder="1" applyAlignment="1">
      <alignment horizontal="left"/>
    </xf>
    <xf numFmtId="0" fontId="11" fillId="0" borderId="0" xfId="0" applyFont="1" applyBorder="1" applyAlignment="1">
      <alignment horizontal="left" indent="1"/>
    </xf>
    <xf numFmtId="0" fontId="10" fillId="0" borderId="6" xfId="0" applyFont="1" applyBorder="1" applyAlignment="1">
      <alignment horizontal="center" wrapText="1"/>
    </xf>
    <xf numFmtId="0" fontId="10" fillId="0" borderId="9" xfId="0" applyFont="1" applyBorder="1" applyAlignment="1">
      <alignment horizontal="center" wrapText="1"/>
    </xf>
    <xf numFmtId="0" fontId="10" fillId="0" borderId="0" xfId="0" applyFont="1" applyAlignment="1">
      <alignment horizontal="center"/>
    </xf>
    <xf numFmtId="4" fontId="6" fillId="0" borderId="1" xfId="1" applyNumberFormat="1" applyFont="1" applyFill="1" applyBorder="1" applyAlignment="1">
      <alignment horizontal="right" indent="1"/>
    </xf>
    <xf numFmtId="2" fontId="6" fillId="0" borderId="3" xfId="0" applyNumberFormat="1" applyFont="1" applyBorder="1" applyAlignment="1">
      <alignment horizontal="right" indent="1"/>
    </xf>
    <xf numFmtId="2" fontId="6" fillId="0" borderId="0" xfId="0" applyNumberFormat="1" applyFont="1" applyBorder="1" applyAlignment="1">
      <alignment horizontal="right" indent="1"/>
    </xf>
    <xf numFmtId="0" fontId="10" fillId="0" borderId="4" xfId="0" applyFont="1" applyBorder="1" applyAlignment="1">
      <alignment horizontal="center"/>
    </xf>
    <xf numFmtId="2" fontId="6" fillId="0" borderId="0" xfId="1" applyNumberFormat="1" applyFont="1" applyBorder="1" applyAlignment="1">
      <alignment horizontal="right" indent="1"/>
    </xf>
    <xf numFmtId="1" fontId="3" fillId="3" borderId="3" xfId="0" applyNumberFormat="1" applyFont="1" applyFill="1" applyBorder="1" applyAlignment="1">
      <alignment horizontal="left"/>
    </xf>
    <xf numFmtId="0" fontId="3" fillId="3" borderId="3" xfId="0" applyFont="1" applyFill="1" applyBorder="1"/>
    <xf numFmtId="4" fontId="10" fillId="0" borderId="0" xfId="1" applyNumberFormat="1" applyFont="1" applyBorder="1" applyAlignment="1">
      <alignment horizontal="right" indent="1"/>
    </xf>
    <xf numFmtId="0" fontId="11" fillId="3" borderId="0" xfId="0" applyFont="1" applyFill="1" applyBorder="1" applyAlignment="1">
      <alignment horizontal="center"/>
    </xf>
    <xf numFmtId="0" fontId="10" fillId="0" borderId="6" xfId="0" applyFont="1" applyBorder="1" applyAlignment="1">
      <alignment horizontal="center"/>
    </xf>
    <xf numFmtId="0" fontId="10" fillId="0" borderId="9" xfId="0" applyFont="1" applyBorder="1" applyAlignment="1">
      <alignment horizontal="center"/>
    </xf>
    <xf numFmtId="0" fontId="10" fillId="0" borderId="3" xfId="0" applyFont="1" applyBorder="1" applyAlignment="1">
      <alignment horizontal="center"/>
    </xf>
    <xf numFmtId="0" fontId="3" fillId="0" borderId="0" xfId="0" applyFont="1" applyFill="1" applyAlignment="1">
      <alignment horizontal="center"/>
    </xf>
    <xf numFmtId="0" fontId="10" fillId="0" borderId="3" xfId="0" applyFont="1" applyBorder="1" applyAlignment="1">
      <alignment horizontal="left" indent="1"/>
    </xf>
    <xf numFmtId="164" fontId="5" fillId="0" borderId="0" xfId="1" applyNumberFormat="1" applyFont="1" applyBorder="1" applyAlignment="1">
      <alignment horizontal="left"/>
    </xf>
    <xf numFmtId="0" fontId="25" fillId="0" borderId="0" xfId="0" applyFont="1"/>
    <xf numFmtId="0" fontId="3" fillId="0" borderId="0" xfId="0" applyFont="1" applyAlignment="1">
      <alignment horizontal="left"/>
    </xf>
    <xf numFmtId="0" fontId="3" fillId="0" borderId="0" xfId="0" applyFont="1" applyAlignment="1">
      <alignment horizontal="center"/>
    </xf>
    <xf numFmtId="0" fontId="10" fillId="0" borderId="0" xfId="0" applyFont="1" applyBorder="1" applyAlignment="1">
      <alignment horizontal="left" indent="1"/>
    </xf>
    <xf numFmtId="0" fontId="10" fillId="0" borderId="0" xfId="0" applyFont="1" applyBorder="1" applyAlignment="1">
      <alignment horizontal="center"/>
    </xf>
    <xf numFmtId="0" fontId="11" fillId="0" borderId="0" xfId="0" applyFont="1" applyAlignment="1">
      <alignment horizontal="left" indent="1"/>
    </xf>
    <xf numFmtId="0" fontId="11" fillId="0" borderId="0" xfId="0" quotePrefix="1" applyFont="1" applyAlignment="1">
      <alignment horizontal="left" indent="1"/>
    </xf>
    <xf numFmtId="0" fontId="26" fillId="0" borderId="0" xfId="0" applyFont="1"/>
    <xf numFmtId="0" fontId="0" fillId="0" borderId="0" xfId="0" applyFont="1" applyAlignment="1">
      <alignment vertical="top" readingOrder="1"/>
    </xf>
    <xf numFmtId="0" fontId="3" fillId="0" borderId="0" xfId="0" applyFont="1" applyAlignment="1">
      <alignment vertical="center" readingOrder="1"/>
    </xf>
    <xf numFmtId="0" fontId="27" fillId="0" borderId="0" xfId="0" applyFont="1"/>
    <xf numFmtId="0" fontId="27" fillId="0" borderId="0" xfId="0" applyFont="1" applyAlignment="1">
      <alignment horizontal="left" vertical="center" wrapText="1" readingOrder="1"/>
    </xf>
    <xf numFmtId="0" fontId="27" fillId="0" borderId="0" xfId="0" applyFont="1" applyAlignment="1">
      <alignment vertical="center" readingOrder="1"/>
    </xf>
    <xf numFmtId="0" fontId="0" fillId="0" borderId="0" xfId="0" applyAlignment="1">
      <alignment horizontal="right" wrapText="1"/>
    </xf>
    <xf numFmtId="0" fontId="0" fillId="0" borderId="0" xfId="0" applyFont="1" applyAlignment="1">
      <alignment horizontal="right"/>
    </xf>
    <xf numFmtId="0" fontId="0" fillId="0" borderId="0" xfId="0" applyAlignment="1">
      <alignment horizontal="right"/>
    </xf>
    <xf numFmtId="172" fontId="6" fillId="0" borderId="1" xfId="1" applyNumberFormat="1" applyFont="1" applyBorder="1" applyAlignment="1">
      <alignment horizontal="right" indent="1"/>
    </xf>
    <xf numFmtId="172" fontId="6" fillId="0" borderId="7" xfId="1" applyNumberFormat="1" applyFont="1" applyBorder="1" applyAlignment="1">
      <alignment horizontal="right" indent="1"/>
    </xf>
    <xf numFmtId="0" fontId="6" fillId="0" borderId="1" xfId="0" applyFont="1" applyBorder="1" applyAlignment="1">
      <alignment horizontal="left" wrapText="1" indent="1"/>
    </xf>
    <xf numFmtId="0" fontId="10" fillId="0" borderId="0" xfId="0" applyFont="1" applyBorder="1" applyAlignment="1">
      <alignment horizontal="left" indent="1"/>
    </xf>
    <xf numFmtId="0" fontId="0" fillId="0" borderId="0" xfId="0" applyFont="1" applyAlignment="1"/>
    <xf numFmtId="172" fontId="6" fillId="0" borderId="3" xfId="1" applyNumberFormat="1" applyFont="1" applyBorder="1" applyAlignment="1">
      <alignment horizontal="right" indent="1"/>
    </xf>
    <xf numFmtId="172" fontId="6" fillId="0" borderId="6" xfId="1" applyNumberFormat="1" applyFont="1" applyBorder="1" applyAlignment="1">
      <alignment horizontal="right" indent="1"/>
    </xf>
    <xf numFmtId="172" fontId="6" fillId="0" borderId="0" xfId="1" applyNumberFormat="1" applyFont="1" applyBorder="1" applyAlignment="1">
      <alignment horizontal="right" indent="1"/>
    </xf>
    <xf numFmtId="0" fontId="6" fillId="0" borderId="0" xfId="0" applyFont="1" applyBorder="1" applyAlignment="1">
      <alignment horizontal="center"/>
    </xf>
    <xf numFmtId="0" fontId="10" fillId="0" borderId="3" xfId="0" applyFont="1" applyBorder="1" applyAlignment="1">
      <alignment horizontal="center" wrapText="1"/>
    </xf>
    <xf numFmtId="0" fontId="10" fillId="0" borderId="2" xfId="1" applyNumberFormat="1" applyFont="1" applyFill="1" applyBorder="1" applyAlignment="1">
      <alignment horizontal="center" wrapText="1"/>
    </xf>
    <xf numFmtId="0" fontId="10" fillId="0" borderId="3" xfId="0" applyFont="1" applyBorder="1" applyAlignment="1">
      <alignment horizontal="center"/>
    </xf>
    <xf numFmtId="0" fontId="3" fillId="0" borderId="0" xfId="0" applyFont="1" applyFill="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0" xfId="0" applyFont="1" applyBorder="1" applyAlignment="1">
      <alignment horizontal="left" indent="1"/>
    </xf>
    <xf numFmtId="1" fontId="10" fillId="0" borderId="1" xfId="0" applyNumberFormat="1" applyFont="1" applyBorder="1" applyAlignment="1">
      <alignment horizontal="left" wrapText="1" indent="1"/>
    </xf>
    <xf numFmtId="2" fontId="0" fillId="0" borderId="0" xfId="0" applyNumberFormat="1" applyBorder="1"/>
    <xf numFmtId="0" fontId="3" fillId="0" borderId="0" xfId="0" applyFont="1" applyAlignment="1">
      <alignment horizontal="center"/>
    </xf>
    <xf numFmtId="3" fontId="6" fillId="0" borderId="1" xfId="0" applyNumberFormat="1" applyFont="1" applyBorder="1" applyAlignment="1">
      <alignment horizontal="right" indent="1"/>
    </xf>
    <xf numFmtId="3" fontId="5" fillId="0" borderId="5" xfId="0" applyNumberFormat="1" applyFont="1" applyBorder="1" applyAlignment="1">
      <alignment horizontal="right" indent="1"/>
    </xf>
    <xf numFmtId="3" fontId="5" fillId="0" borderId="6" xfId="0" applyNumberFormat="1" applyFont="1" applyBorder="1" applyAlignment="1">
      <alignment horizontal="right" indent="1"/>
    </xf>
    <xf numFmtId="0" fontId="10" fillId="0" borderId="3" xfId="0" applyFont="1" applyBorder="1" applyAlignment="1">
      <alignment horizontal="center"/>
    </xf>
    <xf numFmtId="167" fontId="3" fillId="0" borderId="0" xfId="0" applyNumberFormat="1" applyFont="1"/>
    <xf numFmtId="4" fontId="3" fillId="0" borderId="0" xfId="0" applyNumberFormat="1" applyFont="1"/>
    <xf numFmtId="43" fontId="3" fillId="0" borderId="0" xfId="0" applyNumberFormat="1" applyFont="1"/>
    <xf numFmtId="0" fontId="6" fillId="0" borderId="1" xfId="0" applyFont="1" applyFill="1" applyBorder="1" applyAlignment="1">
      <alignment horizontal="left" indent="1"/>
    </xf>
    <xf numFmtId="4" fontId="0" fillId="0" borderId="0" xfId="0" applyNumberFormat="1" applyAlignment="1">
      <alignment wrapText="1"/>
    </xf>
    <xf numFmtId="164" fontId="6" fillId="0" borderId="0" xfId="1" applyNumberFormat="1" applyFont="1" applyBorder="1" applyAlignment="1">
      <alignment horizontal="left"/>
    </xf>
    <xf numFmtId="0" fontId="3" fillId="0" borderId="0" xfId="0" applyFont="1" applyAlignment="1">
      <alignment horizontal="left"/>
    </xf>
    <xf numFmtId="0" fontId="10" fillId="0" borderId="3" xfId="0" applyFont="1" applyBorder="1" applyAlignment="1">
      <alignment horizontal="center"/>
    </xf>
    <xf numFmtId="0" fontId="3" fillId="0" borderId="0" xfId="0" applyFont="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center" wrapText="1"/>
    </xf>
    <xf numFmtId="0" fontId="10" fillId="0" borderId="0" xfId="0" applyFont="1" applyBorder="1" applyAlignment="1">
      <alignment horizontal="left" indent="1"/>
    </xf>
    <xf numFmtId="0" fontId="10" fillId="0" borderId="3" xfId="0" applyFont="1" applyBorder="1" applyAlignment="1">
      <alignment horizontal="left" wrapText="1" indent="1"/>
    </xf>
    <xf numFmtId="3" fontId="6" fillId="0" borderId="0" xfId="0" applyNumberFormat="1" applyFont="1" applyFill="1" applyBorder="1" applyAlignment="1">
      <alignment horizontal="right" indent="1"/>
    </xf>
    <xf numFmtId="3" fontId="5" fillId="0" borderId="6" xfId="1" applyNumberFormat="1" applyFont="1" applyFill="1" applyBorder="1" applyAlignment="1">
      <alignment horizontal="right" indent="1"/>
    </xf>
    <xf numFmtId="4" fontId="6" fillId="0" borderId="9" xfId="0" applyNumberFormat="1" applyFont="1" applyBorder="1" applyAlignment="1">
      <alignment horizontal="right" indent="1"/>
    </xf>
    <xf numFmtId="0" fontId="10" fillId="0" borderId="0" xfId="0" applyFont="1" applyBorder="1" applyAlignment="1">
      <alignment horizontal="left"/>
    </xf>
    <xf numFmtId="0" fontId="10" fillId="0" borderId="3" xfId="0" applyFont="1" applyBorder="1" applyAlignment="1">
      <alignment horizontal="left"/>
    </xf>
    <xf numFmtId="0" fontId="10" fillId="0" borderId="3" xfId="0" applyFont="1" applyFill="1" applyBorder="1" applyAlignment="1">
      <alignment horizontal="center"/>
    </xf>
    <xf numFmtId="0" fontId="10" fillId="0" borderId="3" xfId="0" applyFont="1" applyBorder="1"/>
    <xf numFmtId="3" fontId="10" fillId="0" borderId="3" xfId="1" applyNumberFormat="1" applyFont="1" applyBorder="1" applyAlignment="1">
      <alignment horizontal="center"/>
    </xf>
    <xf numFmtId="1" fontId="10" fillId="3" borderId="3" xfId="0" applyNumberFormat="1" applyFont="1" applyFill="1" applyBorder="1" applyAlignment="1">
      <alignment horizontal="left"/>
    </xf>
    <xf numFmtId="1" fontId="10" fillId="3" borderId="0" xfId="0" applyNumberFormat="1" applyFont="1" applyFill="1" applyBorder="1" applyAlignment="1">
      <alignment horizontal="left"/>
    </xf>
    <xf numFmtId="164" fontId="5" fillId="0" borderId="3" xfId="1" applyFont="1" applyBorder="1" applyAlignment="1">
      <alignment horizontal="right" indent="1"/>
    </xf>
    <xf numFmtId="164" fontId="6" fillId="0" borderId="3" xfId="1" applyFont="1" applyBorder="1" applyAlignment="1">
      <alignment horizontal="right"/>
    </xf>
    <xf numFmtId="164" fontId="5" fillId="0" borderId="0" xfId="1" applyFont="1" applyBorder="1" applyAlignment="1">
      <alignment horizontal="right" indent="1"/>
    </xf>
    <xf numFmtId="3" fontId="5" fillId="0" borderId="0" xfId="1" applyNumberFormat="1" applyFont="1" applyBorder="1" applyAlignment="1">
      <alignment horizontal="right"/>
    </xf>
    <xf numFmtId="2" fontId="5" fillId="0" borderId="3" xfId="0" applyNumberFormat="1" applyFont="1" applyBorder="1" applyAlignment="1">
      <alignment horizontal="right" indent="1"/>
    </xf>
    <xf numFmtId="2" fontId="5" fillId="0" borderId="0" xfId="0" applyNumberFormat="1" applyFont="1" applyBorder="1" applyAlignment="1">
      <alignment horizontal="right" indent="1"/>
    </xf>
    <xf numFmtId="2" fontId="5" fillId="0" borderId="0" xfId="0" applyNumberFormat="1" applyFont="1" applyFill="1" applyBorder="1" applyAlignment="1">
      <alignment horizontal="right" indent="1"/>
    </xf>
    <xf numFmtId="2" fontId="5" fillId="0" borderId="0" xfId="0" applyNumberFormat="1" applyFont="1" applyBorder="1" applyAlignment="1">
      <alignment horizontal="right" wrapText="1" indent="1"/>
    </xf>
    <xf numFmtId="2" fontId="5" fillId="0" borderId="1" xfId="0" applyNumberFormat="1" applyFont="1" applyBorder="1" applyAlignment="1">
      <alignment horizontal="right" wrapText="1" indent="1"/>
    </xf>
    <xf numFmtId="0" fontId="10" fillId="0" borderId="0" xfId="0" applyFont="1" applyBorder="1" applyAlignment="1"/>
    <xf numFmtId="0" fontId="10" fillId="0" borderId="1" xfId="0" applyFont="1" applyBorder="1" applyAlignment="1"/>
    <xf numFmtId="3" fontId="10" fillId="0" borderId="4" xfId="0" applyNumberFormat="1" applyFont="1" applyBorder="1" applyAlignment="1">
      <alignment horizontal="center" wrapText="1"/>
    </xf>
    <xf numFmtId="3" fontId="10" fillId="0" borderId="12" xfId="0" applyNumberFormat="1" applyFont="1" applyBorder="1" applyAlignment="1">
      <alignment horizontal="center" wrapText="1"/>
    </xf>
    <xf numFmtId="0" fontId="0" fillId="0" borderId="0" xfId="0" applyAlignment="1">
      <alignment horizontal="center" wrapText="1"/>
    </xf>
    <xf numFmtId="0" fontId="11" fillId="0" borderId="4" xfId="0" applyFont="1" applyBorder="1" applyAlignment="1">
      <alignment horizontal="center" wrapText="1"/>
    </xf>
    <xf numFmtId="0" fontId="10" fillId="0" borderId="15" xfId="0" applyFont="1" applyBorder="1" applyAlignment="1">
      <alignment horizontal="center" wrapText="1"/>
    </xf>
    <xf numFmtId="0" fontId="10" fillId="0" borderId="11" xfId="0" applyFont="1" applyBorder="1" applyAlignment="1">
      <alignment horizontal="center" wrapText="1"/>
    </xf>
    <xf numFmtId="0" fontId="11" fillId="0" borderId="0" xfId="0" applyFont="1" applyAlignment="1">
      <alignment horizontal="center" wrapText="1"/>
    </xf>
    <xf numFmtId="0" fontId="10" fillId="0" borderId="2" xfId="0" applyFont="1" applyBorder="1" applyAlignment="1">
      <alignment horizontal="center" wrapText="1"/>
    </xf>
    <xf numFmtId="0" fontId="10" fillId="0" borderId="2" xfId="0" applyFont="1" applyBorder="1"/>
    <xf numFmtId="2" fontId="6" fillId="0" borderId="0" xfId="0" applyNumberFormat="1" applyFont="1" applyFill="1" applyBorder="1" applyAlignment="1">
      <alignment horizontal="right" indent="1"/>
    </xf>
    <xf numFmtId="0" fontId="10" fillId="0" borderId="8" xfId="0" applyFont="1" applyBorder="1" applyAlignment="1">
      <alignment horizontal="center"/>
    </xf>
    <xf numFmtId="0" fontId="10" fillId="0" borderId="0" xfId="0" applyFont="1" applyBorder="1" applyAlignment="1">
      <alignment horizontal="left" indent="1"/>
    </xf>
    <xf numFmtId="3" fontId="5" fillId="0" borderId="3" xfId="1" applyNumberFormat="1" applyFont="1" applyBorder="1" applyAlignment="1">
      <alignment horizontal="right"/>
    </xf>
    <xf numFmtId="3" fontId="6" fillId="0" borderId="3" xfId="0" applyNumberFormat="1" applyFont="1" applyBorder="1" applyAlignment="1">
      <alignment horizontal="right"/>
    </xf>
    <xf numFmtId="3" fontId="6" fillId="0" borderId="0" xfId="0" applyNumberFormat="1" applyFont="1" applyBorder="1" applyAlignment="1">
      <alignment horizontal="right"/>
    </xf>
    <xf numFmtId="164" fontId="6" fillId="0" borderId="0" xfId="1" applyFont="1" applyBorder="1" applyAlignment="1">
      <alignment horizontal="right"/>
    </xf>
    <xf numFmtId="0" fontId="0" fillId="0" borderId="0" xfId="0" applyFont="1" applyAlignment="1">
      <alignment horizontal="left" indent="1"/>
    </xf>
    <xf numFmtId="0" fontId="27" fillId="0" borderId="0" xfId="0" applyFont="1" applyAlignment="1">
      <alignment horizontal="left" vertical="center" indent="1" readingOrder="1"/>
    </xf>
    <xf numFmtId="0" fontId="0" fillId="0" borderId="0" xfId="0" applyFont="1" applyAlignment="1">
      <alignment wrapText="1"/>
    </xf>
    <xf numFmtId="0" fontId="27" fillId="0" borderId="0" xfId="0" applyFont="1" applyAlignment="1">
      <alignment vertical="center" wrapText="1" readingOrder="1"/>
    </xf>
    <xf numFmtId="0" fontId="6" fillId="0" borderId="8" xfId="0" applyFont="1" applyBorder="1" applyAlignment="1">
      <alignment horizontal="right" indent="1"/>
    </xf>
    <xf numFmtId="3" fontId="6" fillId="0" borderId="3" xfId="1" applyNumberFormat="1" applyFont="1" applyFill="1" applyBorder="1" applyAlignment="1">
      <alignment horizontal="right" indent="1"/>
    </xf>
    <xf numFmtId="3" fontId="6" fillId="0" borderId="0" xfId="4" applyNumberFormat="1" applyFont="1" applyBorder="1" applyAlignment="1">
      <alignment horizontal="right" indent="1"/>
    </xf>
    <xf numFmtId="0" fontId="13" fillId="0" borderId="0" xfId="0" applyFont="1" applyBorder="1" applyAlignment="1">
      <alignment horizontal="center"/>
    </xf>
    <xf numFmtId="3" fontId="6" fillId="0" borderId="1" xfId="4" applyNumberFormat="1" applyFont="1" applyBorder="1" applyAlignment="1">
      <alignment horizontal="right" indent="1"/>
    </xf>
    <xf numFmtId="3" fontId="6" fillId="0" borderId="9" xfId="4" applyNumberFormat="1" applyFont="1" applyBorder="1" applyAlignment="1">
      <alignment horizontal="right" indent="1"/>
    </xf>
    <xf numFmtId="3" fontId="2" fillId="0" borderId="9" xfId="4" applyNumberFormat="1" applyBorder="1" applyAlignment="1">
      <alignment horizontal="right" indent="1"/>
    </xf>
    <xf numFmtId="0" fontId="10" fillId="3" borderId="9" xfId="0" applyFont="1" applyFill="1" applyBorder="1" applyAlignment="1">
      <alignment horizontal="left"/>
    </xf>
    <xf numFmtId="0" fontId="0" fillId="0" borderId="9" xfId="0" applyBorder="1"/>
    <xf numFmtId="3" fontId="3" fillId="0" borderId="9" xfId="4" applyNumberFormat="1" applyFont="1" applyBorder="1" applyAlignment="1">
      <alignment horizontal="right" indent="1"/>
    </xf>
    <xf numFmtId="0" fontId="10" fillId="0" borderId="4" xfId="0" applyFont="1" applyBorder="1" applyAlignment="1">
      <alignment horizontal="center" wrapText="1"/>
    </xf>
    <xf numFmtId="0" fontId="6" fillId="0" borderId="0" xfId="0" applyFont="1" applyBorder="1" applyAlignment="1">
      <alignment horizontal="center"/>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center" wrapText="1"/>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left" wrapText="1" indent="1"/>
    </xf>
    <xf numFmtId="0" fontId="10" fillId="0" borderId="0" xfId="0" applyFont="1" applyBorder="1" applyAlignment="1">
      <alignment horizontal="left" indent="1"/>
    </xf>
    <xf numFmtId="0" fontId="10" fillId="0" borderId="3" xfId="0" applyFont="1" applyBorder="1" applyAlignment="1">
      <alignment horizontal="left" wrapText="1" indent="1"/>
    </xf>
    <xf numFmtId="0" fontId="5" fillId="0" borderId="3" xfId="0" applyFont="1" applyBorder="1"/>
    <xf numFmtId="0" fontId="10" fillId="0" borderId="0" xfId="0" applyFont="1" applyBorder="1"/>
    <xf numFmtId="0" fontId="10" fillId="0" borderId="5" xfId="0" applyFont="1" applyBorder="1" applyAlignment="1">
      <alignment horizontal="center" wrapText="1"/>
    </xf>
    <xf numFmtId="172" fontId="6" fillId="0" borderId="0" xfId="0" applyNumberFormat="1" applyFont="1" applyBorder="1" applyAlignment="1">
      <alignment horizontal="right" indent="1"/>
    </xf>
    <xf numFmtId="168" fontId="6" fillId="0" borderId="0" xfId="0" applyNumberFormat="1" applyFont="1" applyBorder="1"/>
    <xf numFmtId="4" fontId="6" fillId="0" borderId="3" xfId="0" applyNumberFormat="1" applyFont="1" applyBorder="1" applyAlignment="1">
      <alignment horizontal="right" indent="1"/>
    </xf>
    <xf numFmtId="0" fontId="10" fillId="0" borderId="12" xfId="0" applyFont="1" applyBorder="1" applyAlignment="1">
      <alignment horizontal="center" wrapText="1"/>
    </xf>
    <xf numFmtId="3" fontId="5" fillId="0" borderId="1" xfId="1" applyNumberFormat="1" applyFont="1" applyFill="1" applyBorder="1" applyAlignment="1">
      <alignment horizontal="right" indent="1"/>
    </xf>
    <xf numFmtId="172" fontId="6" fillId="0" borderId="1" xfId="0" applyNumberFormat="1" applyFont="1" applyBorder="1" applyAlignment="1">
      <alignment horizontal="right" indent="1"/>
    </xf>
    <xf numFmtId="0" fontId="10" fillId="0" borderId="3" xfId="0" applyFont="1" applyBorder="1" applyAlignment="1">
      <alignment horizontal="center"/>
    </xf>
    <xf numFmtId="0" fontId="10" fillId="0" borderId="0" xfId="0" applyFont="1" applyBorder="1" applyAlignment="1">
      <alignment horizontal="left" indent="1"/>
    </xf>
    <xf numFmtId="0" fontId="10" fillId="0" borderId="3" xfId="0" applyFont="1" applyBorder="1" applyAlignment="1">
      <alignment horizontal="left" wrapText="1" indent="1"/>
    </xf>
    <xf numFmtId="0" fontId="10" fillId="0" borderId="1" xfId="0" applyFont="1" applyFill="1" applyBorder="1" applyAlignment="1">
      <alignment horizontal="center"/>
    </xf>
    <xf numFmtId="0" fontId="10" fillId="0" borderId="0" xfId="0" applyFont="1" applyBorder="1" applyAlignment="1">
      <alignment horizontal="left" indent="1"/>
    </xf>
    <xf numFmtId="0" fontId="10" fillId="0" borderId="0" xfId="0" applyFont="1" applyBorder="1" applyAlignment="1">
      <alignment horizontal="left" indent="1"/>
    </xf>
    <xf numFmtId="0" fontId="10" fillId="0" borderId="0" xfId="0" applyFont="1" applyBorder="1" applyAlignment="1">
      <alignment horizontal="left" indent="1"/>
    </xf>
    <xf numFmtId="3" fontId="6" fillId="0" borderId="1" xfId="0" applyNumberFormat="1" applyFont="1" applyFill="1" applyBorder="1" applyAlignment="1">
      <alignment horizontal="right"/>
    </xf>
    <xf numFmtId="164" fontId="6" fillId="0" borderId="1" xfId="1" applyFont="1" applyBorder="1" applyAlignment="1">
      <alignment horizontal="right"/>
    </xf>
    <xf numFmtId="172" fontId="5" fillId="0" borderId="0" xfId="0" applyNumberFormat="1" applyFont="1" applyBorder="1" applyAlignment="1">
      <alignment horizontal="right" indent="1"/>
    </xf>
    <xf numFmtId="172" fontId="6" fillId="0" borderId="9" xfId="0" applyNumberFormat="1" applyFont="1" applyBorder="1" applyAlignment="1">
      <alignment horizontal="right" indent="1"/>
    </xf>
    <xf numFmtId="1" fontId="10" fillId="0" borderId="0" xfId="0" applyNumberFormat="1" applyFont="1" applyBorder="1" applyAlignment="1">
      <alignment horizontal="left" wrapText="1" indent="1"/>
    </xf>
    <xf numFmtId="0" fontId="10" fillId="0" borderId="0" xfId="0" applyFont="1" applyFill="1" applyBorder="1" applyAlignment="1">
      <alignment horizontal="center"/>
    </xf>
    <xf numFmtId="0" fontId="3" fillId="0" borderId="0" xfId="0" applyFont="1" applyAlignment="1">
      <alignment horizontal="center"/>
    </xf>
    <xf numFmtId="0" fontId="6" fillId="0" borderId="0" xfId="0" applyFont="1" applyBorder="1" applyAlignment="1">
      <alignment horizontal="center"/>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xf numFmtId="43" fontId="6" fillId="0" borderId="0" xfId="4" applyFont="1" applyBorder="1" applyAlignment="1">
      <alignment horizontal="right" indent="1"/>
    </xf>
    <xf numFmtId="0" fontId="1" fillId="0" borderId="0" xfId="6" applyFont="1"/>
    <xf numFmtId="0" fontId="3" fillId="0" borderId="0" xfId="6" applyFont="1" applyAlignment="1"/>
    <xf numFmtId="0" fontId="2" fillId="0" borderId="0" xfId="6" applyFont="1" applyFill="1" applyAlignment="1">
      <alignment horizontal="right"/>
    </xf>
    <xf numFmtId="167" fontId="0" fillId="0" borderId="0" xfId="5" applyNumberFormat="1" applyFont="1" applyAlignment="1">
      <alignment horizontal="right"/>
    </xf>
    <xf numFmtId="0" fontId="20" fillId="0" borderId="0" xfId="6"/>
    <xf numFmtId="0" fontId="1" fillId="0" borderId="0" xfId="6" applyFont="1" applyFill="1" applyAlignment="1">
      <alignment horizontal="right"/>
    </xf>
    <xf numFmtId="0" fontId="3" fillId="0" borderId="0" xfId="6" applyFont="1"/>
    <xf numFmtId="0" fontId="3" fillId="0" borderId="0" xfId="6" applyFont="1" applyFill="1" applyAlignment="1">
      <alignment horizontal="center"/>
    </xf>
    <xf numFmtId="0" fontId="32" fillId="0" borderId="0" xfId="6" applyFont="1" applyAlignment="1">
      <alignment horizontal="center" wrapText="1"/>
    </xf>
    <xf numFmtId="0" fontId="10" fillId="0" borderId="3" xfId="6" applyFont="1" applyBorder="1" applyAlignment="1">
      <alignment horizontal="center" wrapText="1"/>
    </xf>
    <xf numFmtId="0" fontId="10" fillId="0" borderId="0" xfId="6" applyFont="1" applyBorder="1" applyAlignment="1">
      <alignment horizontal="left" indent="1"/>
    </xf>
    <xf numFmtId="0" fontId="31" fillId="0" borderId="0" xfId="6" applyFont="1"/>
    <xf numFmtId="0" fontId="10" fillId="0" borderId="0" xfId="6" applyFont="1" applyBorder="1" applyAlignment="1"/>
    <xf numFmtId="0" fontId="10" fillId="3" borderId="0" xfId="6" applyFont="1" applyFill="1" applyBorder="1" applyAlignment="1">
      <alignment horizontal="left"/>
    </xf>
    <xf numFmtId="167" fontId="31" fillId="0" borderId="0" xfId="6" applyNumberFormat="1" applyFont="1"/>
    <xf numFmtId="167" fontId="0" fillId="0" borderId="0" xfId="1" applyNumberFormat="1" applyFont="1" applyAlignment="1"/>
    <xf numFmtId="167" fontId="31" fillId="0" borderId="0" xfId="1" applyNumberFormat="1" applyFont="1" applyAlignment="1"/>
    <xf numFmtId="167" fontId="0" fillId="0" borderId="0" xfId="1" applyNumberFormat="1" applyFont="1" applyBorder="1" applyAlignment="1"/>
    <xf numFmtId="167" fontId="31" fillId="0" borderId="0" xfId="1" applyNumberFormat="1" applyFont="1" applyBorder="1" applyAlignment="1"/>
    <xf numFmtId="0" fontId="31" fillId="0" borderId="0" xfId="0" applyFont="1"/>
    <xf numFmtId="0" fontId="31" fillId="0" borderId="0" xfId="0" applyFont="1" applyBorder="1"/>
    <xf numFmtId="0" fontId="10" fillId="0" borderId="0" xfId="0" applyFont="1" applyFill="1" applyBorder="1" applyAlignment="1">
      <alignment horizontal="left"/>
    </xf>
    <xf numFmtId="0" fontId="31" fillId="0" borderId="0" xfId="0" applyFont="1" applyFill="1"/>
    <xf numFmtId="0" fontId="31" fillId="0" borderId="0" xfId="0" applyFont="1" applyFill="1" applyBorder="1"/>
    <xf numFmtId="0" fontId="3" fillId="0" borderId="0" xfId="6" applyFont="1" applyBorder="1"/>
    <xf numFmtId="0" fontId="20" fillId="0" borderId="0" xfId="6" applyBorder="1"/>
    <xf numFmtId="0" fontId="10" fillId="0" borderId="3" xfId="0" applyFont="1" applyBorder="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3" xfId="0" applyFont="1" applyBorder="1" applyAlignment="1">
      <alignment horizontal="center" wrapText="1"/>
    </xf>
    <xf numFmtId="0" fontId="10" fillId="0" borderId="1" xfId="0" quotePrefix="1" applyFont="1" applyBorder="1" applyAlignment="1">
      <alignment horizontal="left" indent="1"/>
    </xf>
    <xf numFmtId="3" fontId="6" fillId="0" borderId="1" xfId="0" applyNumberFormat="1" applyFont="1" applyFill="1" applyBorder="1" applyAlignment="1">
      <alignment horizontal="right" indent="1"/>
    </xf>
    <xf numFmtId="164" fontId="5" fillId="0" borderId="1" xfId="1" applyFont="1" applyBorder="1" applyAlignment="1">
      <alignment horizontal="right" indent="1"/>
    </xf>
    <xf numFmtId="166" fontId="31" fillId="0" borderId="0" xfId="1" applyNumberFormat="1" applyFont="1"/>
    <xf numFmtId="166" fontId="10" fillId="0" borderId="0" xfId="1" applyNumberFormat="1" applyFont="1" applyBorder="1" applyAlignment="1"/>
    <xf numFmtId="0" fontId="10" fillId="0" borderId="3" xfId="0" applyFont="1" applyBorder="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3" fontId="6" fillId="0" borderId="0" xfId="6" applyNumberFormat="1" applyFont="1" applyFill="1" applyBorder="1" applyAlignment="1">
      <alignment horizontal="right"/>
    </xf>
    <xf numFmtId="3" fontId="6" fillId="0" borderId="0" xfId="6" applyNumberFormat="1" applyFont="1" applyFill="1" applyBorder="1" applyAlignment="1">
      <alignment horizontal="right" indent="1"/>
    </xf>
    <xf numFmtId="172" fontId="6" fillId="0" borderId="0" xfId="1" applyNumberFormat="1" applyFont="1" applyFill="1" applyBorder="1" applyAlignment="1">
      <alignment horizontal="right" indent="1"/>
    </xf>
    <xf numFmtId="3" fontId="5" fillId="0" borderId="0" xfId="6" applyNumberFormat="1" applyFont="1" applyFill="1" applyBorder="1" applyAlignment="1">
      <alignment horizontal="right" indent="1"/>
    </xf>
    <xf numFmtId="3" fontId="6" fillId="0" borderId="0" xfId="5" applyNumberFormat="1" applyFont="1" applyFill="1" applyBorder="1" applyAlignment="1">
      <alignment horizontal="right"/>
    </xf>
    <xf numFmtId="3" fontId="34" fillId="0" borderId="0" xfId="5" applyNumberFormat="1" applyFont="1" applyBorder="1" applyAlignment="1">
      <alignment horizontal="right"/>
    </xf>
    <xf numFmtId="3" fontId="33" fillId="0" borderId="0" xfId="5" applyNumberFormat="1" applyFont="1" applyBorder="1" applyAlignment="1">
      <alignment horizontal="right"/>
    </xf>
    <xf numFmtId="166" fontId="10" fillId="0" borderId="1" xfId="1" applyNumberFormat="1" applyFont="1" applyBorder="1" applyAlignment="1"/>
    <xf numFmtId="173" fontId="37" fillId="0" borderId="0" xfId="6" applyNumberFormat="1" applyFont="1" applyFill="1" applyBorder="1"/>
    <xf numFmtId="3" fontId="36" fillId="0" borderId="0" xfId="1" applyNumberFormat="1" applyFont="1" applyBorder="1" applyAlignment="1">
      <alignment horizontal="right" indent="1"/>
    </xf>
    <xf numFmtId="3" fontId="6" fillId="3" borderId="0" xfId="0" applyNumberFormat="1" applyFont="1" applyFill="1" applyBorder="1" applyAlignment="1">
      <alignment horizontal="right" indent="1"/>
    </xf>
    <xf numFmtId="3" fontId="36" fillId="0" borderId="0" xfId="1" applyNumberFormat="1" applyFont="1" applyFill="1" applyBorder="1" applyAlignment="1">
      <alignment horizontal="right" indent="1"/>
    </xf>
    <xf numFmtId="3" fontId="35" fillId="0" borderId="0" xfId="1" applyNumberFormat="1" applyFont="1" applyBorder="1" applyAlignment="1">
      <alignment horizontal="right" indent="1"/>
    </xf>
    <xf numFmtId="3" fontId="35" fillId="0" borderId="0" xfId="1" applyNumberFormat="1" applyFont="1" applyFill="1" applyBorder="1" applyAlignment="1">
      <alignment horizontal="right" indent="1"/>
    </xf>
    <xf numFmtId="3" fontId="5" fillId="0" borderId="1" xfId="1" applyNumberFormat="1" applyFont="1" applyBorder="1" applyAlignment="1">
      <alignment horizontal="right"/>
    </xf>
    <xf numFmtId="168" fontId="6" fillId="0" borderId="0" xfId="1" applyNumberFormat="1" applyFont="1" applyBorder="1" applyAlignment="1">
      <alignment horizontal="right" indent="1"/>
    </xf>
    <xf numFmtId="168" fontId="6" fillId="0" borderId="1" xfId="1" applyNumberFormat="1" applyFont="1" applyBorder="1" applyAlignment="1">
      <alignment horizontal="right" indent="1"/>
    </xf>
    <xf numFmtId="3" fontId="5" fillId="0" borderId="3" xfId="1" applyNumberFormat="1" applyFont="1" applyFill="1" applyBorder="1" applyAlignment="1">
      <alignment horizontal="right" indent="1"/>
    </xf>
    <xf numFmtId="172" fontId="6" fillId="0" borderId="1" xfId="0" applyNumberFormat="1" applyFont="1" applyBorder="1" applyAlignment="1">
      <alignment horizontal="right"/>
    </xf>
    <xf numFmtId="167" fontId="3" fillId="0" borderId="0" xfId="5" applyNumberFormat="1" applyFont="1" applyAlignment="1">
      <alignment horizontal="right"/>
    </xf>
    <xf numFmtId="3" fontId="6" fillId="3" borderId="0" xfId="6" applyNumberFormat="1" applyFont="1" applyFill="1" applyBorder="1" applyAlignment="1">
      <alignment horizontal="left"/>
    </xf>
    <xf numFmtId="3" fontId="5" fillId="0" borderId="0" xfId="1" applyNumberFormat="1" applyFont="1" applyBorder="1" applyAlignment="1">
      <alignment horizontal="right" indent="2"/>
    </xf>
    <xf numFmtId="3" fontId="6" fillId="0" borderId="0" xfId="0" applyNumberFormat="1" applyFont="1" applyBorder="1" applyAlignment="1">
      <alignment horizontal="right" indent="2"/>
    </xf>
    <xf numFmtId="165" fontId="6" fillId="0" borderId="0" xfId="2" applyNumberFormat="1" applyFont="1" applyBorder="1" applyAlignment="1">
      <alignment horizontal="right"/>
    </xf>
    <xf numFmtId="168" fontId="6" fillId="0" borderId="3" xfId="0" applyNumberFormat="1" applyFont="1" applyBorder="1" applyAlignment="1">
      <alignment horizontal="right" indent="1"/>
    </xf>
    <xf numFmtId="168" fontId="6" fillId="0" borderId="0" xfId="0" applyNumberFormat="1" applyFont="1" applyFill="1" applyBorder="1" applyAlignment="1">
      <alignment horizontal="right" indent="1"/>
    </xf>
    <xf numFmtId="168" fontId="6" fillId="0" borderId="0" xfId="0" applyNumberFormat="1" applyFont="1" applyBorder="1" applyAlignment="1">
      <alignment horizontal="right" wrapText="1" indent="1"/>
    </xf>
    <xf numFmtId="168" fontId="6" fillId="0" borderId="1" xfId="0" applyNumberFormat="1" applyFont="1" applyBorder="1" applyAlignment="1">
      <alignment horizontal="right" wrapText="1" indent="1"/>
    </xf>
    <xf numFmtId="3" fontId="0" fillId="0" borderId="0" xfId="0" applyNumberFormat="1" applyFont="1" applyBorder="1" applyAlignment="1">
      <alignment horizontal="right" indent="1"/>
    </xf>
    <xf numFmtId="3" fontId="11" fillId="3" borderId="0" xfId="0" applyNumberFormat="1" applyFont="1" applyFill="1" applyBorder="1" applyAlignment="1">
      <alignment horizontal="right" indent="1"/>
    </xf>
    <xf numFmtId="3" fontId="0" fillId="0" borderId="0" xfId="0" applyNumberFormat="1" applyAlignment="1">
      <alignment horizontal="right" indent="1"/>
    </xf>
    <xf numFmtId="3" fontId="0" fillId="0" borderId="0" xfId="0" applyNumberFormat="1" applyBorder="1" applyAlignment="1">
      <alignment horizontal="right" indent="1"/>
    </xf>
    <xf numFmtId="3" fontId="0" fillId="3" borderId="0" xfId="0" applyNumberFormat="1" applyFill="1" applyBorder="1" applyAlignment="1">
      <alignment horizontal="right" indent="1"/>
    </xf>
    <xf numFmtId="2" fontId="5" fillId="0" borderId="0" xfId="1" applyNumberFormat="1" applyFont="1" applyBorder="1" applyAlignment="1">
      <alignment horizontal="right" indent="1"/>
    </xf>
    <xf numFmtId="2" fontId="0" fillId="0" borderId="0" xfId="0" applyNumberFormat="1" applyFont="1" applyBorder="1" applyAlignment="1">
      <alignment horizontal="right" indent="1"/>
    </xf>
    <xf numFmtId="2" fontId="11" fillId="3" borderId="0" xfId="0" applyNumberFormat="1" applyFont="1" applyFill="1" applyBorder="1" applyAlignment="1">
      <alignment horizontal="right" indent="1"/>
    </xf>
    <xf numFmtId="2" fontId="5" fillId="0" borderId="0" xfId="1" applyNumberFormat="1" applyFont="1" applyBorder="1" applyAlignment="1">
      <alignment horizontal="right" indent="2"/>
    </xf>
    <xf numFmtId="3" fontId="3" fillId="0" borderId="0" xfId="0" applyNumberFormat="1" applyFont="1" applyBorder="1" applyAlignment="1">
      <alignment horizontal="right" indent="1"/>
    </xf>
    <xf numFmtId="3" fontId="10" fillId="3" borderId="0" xfId="0" applyNumberFormat="1" applyFont="1" applyFill="1" applyBorder="1" applyAlignment="1">
      <alignment horizontal="right" indent="1"/>
    </xf>
    <xf numFmtId="3" fontId="6" fillId="0" borderId="9" xfId="1" applyNumberFormat="1" applyFont="1" applyBorder="1" applyAlignment="1">
      <alignment horizontal="right" indent="1"/>
    </xf>
    <xf numFmtId="0" fontId="10" fillId="0" borderId="13" xfId="0" applyFont="1" applyBorder="1" applyAlignment="1">
      <alignment horizontal="center" wrapText="1"/>
    </xf>
    <xf numFmtId="0" fontId="10" fillId="0" borderId="0" xfId="0" applyFont="1" applyBorder="1" applyAlignment="1">
      <alignment horizontal="left" indent="1"/>
    </xf>
    <xf numFmtId="0" fontId="10" fillId="0" borderId="2" xfId="6" applyFont="1" applyBorder="1" applyAlignment="1">
      <alignment horizontal="center" wrapText="1"/>
    </xf>
    <xf numFmtId="166" fontId="6" fillId="0" borderId="0" xfId="1" applyNumberFormat="1" applyFont="1" applyFill="1" applyBorder="1" applyAlignment="1">
      <alignment horizontal="right" indent="1"/>
    </xf>
    <xf numFmtId="166" fontId="0" fillId="0" borderId="0" xfId="1" applyNumberFormat="1" applyFont="1" applyFill="1"/>
    <xf numFmtId="166" fontId="2" fillId="0" borderId="0" xfId="1" applyNumberFormat="1" applyFont="1" applyFill="1"/>
    <xf numFmtId="166" fontId="0" fillId="0" borderId="0" xfId="1" applyNumberFormat="1" applyFont="1" applyAlignment="1">
      <alignment horizontal="left"/>
    </xf>
    <xf numFmtId="166" fontId="0" fillId="0" borderId="0" xfId="1" applyNumberFormat="1" applyFont="1" applyBorder="1" applyAlignment="1">
      <alignment horizontal="left"/>
    </xf>
    <xf numFmtId="166" fontId="32" fillId="0" borderId="0" xfId="1" applyNumberFormat="1" applyFont="1" applyAlignment="1">
      <alignment horizontal="left" wrapText="1"/>
    </xf>
    <xf numFmtId="166" fontId="31" fillId="0" borderId="0" xfId="1" applyNumberFormat="1" applyFont="1" applyAlignment="1">
      <alignment horizontal="left"/>
    </xf>
    <xf numFmtId="166" fontId="31" fillId="0" borderId="0" xfId="1" applyNumberFormat="1" applyFont="1" applyBorder="1" applyAlignment="1">
      <alignment horizontal="left"/>
    </xf>
    <xf numFmtId="166" fontId="31" fillId="0" borderId="0" xfId="1" applyNumberFormat="1" applyFont="1" applyFill="1" applyAlignment="1">
      <alignment horizontal="left"/>
    </xf>
    <xf numFmtId="166" fontId="31" fillId="0" borderId="0" xfId="1" applyNumberFormat="1" applyFont="1" applyFill="1" applyBorder="1" applyAlignment="1">
      <alignment horizontal="left"/>
    </xf>
    <xf numFmtId="166" fontId="3" fillId="0" borderId="0" xfId="1" applyNumberFormat="1" applyFont="1" applyFill="1"/>
    <xf numFmtId="166" fontId="0" fillId="0" borderId="0" xfId="1" applyNumberFormat="1" applyFont="1" applyFill="1" applyAlignment="1">
      <alignment wrapText="1"/>
    </xf>
    <xf numFmtId="166" fontId="5" fillId="0" borderId="0" xfId="1" applyNumberFormat="1" applyFont="1" applyFill="1"/>
    <xf numFmtId="166" fontId="0" fillId="0" borderId="0" xfId="1" applyNumberFormat="1" applyFont="1" applyFill="1" applyAlignment="1">
      <alignment horizontal="center"/>
    </xf>
    <xf numFmtId="166" fontId="0" fillId="0" borderId="0" xfId="1" applyNumberFormat="1" applyFont="1" applyFill="1" applyBorder="1"/>
    <xf numFmtId="0" fontId="6" fillId="0" borderId="0" xfId="0" applyFont="1" applyBorder="1" applyAlignment="1">
      <alignment horizontal="center"/>
    </xf>
    <xf numFmtId="0" fontId="3" fillId="0" borderId="0" xfId="0" applyFont="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3" fontId="5" fillId="0" borderId="3" xfId="1" quotePrefix="1" applyNumberFormat="1" applyFont="1" applyBorder="1" applyAlignment="1">
      <alignment horizontal="right" indent="1"/>
    </xf>
    <xf numFmtId="172" fontId="6" fillId="0" borderId="3" xfId="2" applyNumberFormat="1" applyFont="1" applyBorder="1" applyAlignment="1">
      <alignment horizontal="right" indent="1"/>
    </xf>
    <xf numFmtId="0" fontId="3" fillId="3" borderId="3" xfId="0" applyFont="1" applyFill="1" applyBorder="1" applyAlignment="1">
      <alignment horizontal="left"/>
    </xf>
    <xf numFmtId="0" fontId="3" fillId="3" borderId="8" xfId="0" applyFont="1" applyFill="1" applyBorder="1" applyAlignment="1">
      <alignment horizontal="left"/>
    </xf>
    <xf numFmtId="0" fontId="28" fillId="0" borderId="0" xfId="0" applyFont="1" applyAlignment="1">
      <alignment horizontal="left" vertical="center" indent="1" readingOrder="1"/>
    </xf>
    <xf numFmtId="0" fontId="27" fillId="0" borderId="0" xfId="0" applyFont="1" applyAlignment="1">
      <alignment horizontal="left" indent="1" readingOrder="1"/>
    </xf>
    <xf numFmtId="0" fontId="27" fillId="0" borderId="0" xfId="0" applyFont="1" applyAlignment="1">
      <alignment horizontal="left" vertical="center" indent="2" readingOrder="1"/>
    </xf>
    <xf numFmtId="0" fontId="3" fillId="0" borderId="0" xfId="0" applyFont="1" applyAlignment="1">
      <alignment horizontal="center"/>
    </xf>
    <xf numFmtId="0" fontId="10" fillId="0" borderId="0" xfId="0" applyFont="1" applyBorder="1" applyAlignment="1">
      <alignment horizontal="left" indent="1"/>
    </xf>
    <xf numFmtId="0" fontId="10" fillId="0" borderId="0" xfId="0" applyFont="1" applyBorder="1" applyAlignment="1">
      <alignment horizontal="left" indent="1"/>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3" xfId="0" applyFont="1" applyBorder="1" applyAlignment="1">
      <alignment horizontal="center" wrapText="1"/>
    </xf>
    <xf numFmtId="0" fontId="6" fillId="0" borderId="4" xfId="0" applyFont="1" applyBorder="1" applyAlignment="1">
      <alignment horizontal="center" wrapText="1"/>
    </xf>
    <xf numFmtId="16" fontId="6" fillId="0" borderId="4" xfId="0" quotePrefix="1" applyNumberFormat="1" applyFont="1" applyBorder="1" applyAlignment="1">
      <alignment horizontal="center" wrapText="1"/>
    </xf>
    <xf numFmtId="0" fontId="10" fillId="0" borderId="0" xfId="0" applyFont="1" applyBorder="1" applyAlignment="1">
      <alignment horizontal="left" indent="1"/>
    </xf>
    <xf numFmtId="0" fontId="10" fillId="0" borderId="0" xfId="0" applyFont="1" applyBorder="1" applyAlignment="1">
      <alignment horizontal="center"/>
    </xf>
    <xf numFmtId="0" fontId="6" fillId="0" borderId="0" xfId="0" applyFont="1" applyBorder="1" applyAlignment="1">
      <alignment horizontal="center"/>
    </xf>
    <xf numFmtId="0" fontId="10" fillId="0" borderId="0" xfId="0" applyFont="1" applyBorder="1" applyAlignment="1">
      <alignment horizontal="left" indent="1"/>
    </xf>
    <xf numFmtId="0" fontId="10" fillId="0" borderId="3" xfId="0" applyFont="1" applyBorder="1" applyAlignment="1">
      <alignment horizontal="center" wrapText="1"/>
    </xf>
    <xf numFmtId="0" fontId="10" fillId="0" borderId="4" xfId="0" applyFont="1" applyBorder="1" applyAlignment="1">
      <alignment horizontal="center" wrapText="1"/>
    </xf>
    <xf numFmtId="166" fontId="31" fillId="0" borderId="0" xfId="1" applyNumberFormat="1" applyFont="1" applyBorder="1"/>
    <xf numFmtId="4" fontId="0" fillId="0" borderId="0" xfId="0" applyNumberFormat="1" applyBorder="1"/>
    <xf numFmtId="0" fontId="10" fillId="0" borderId="0" xfId="0" applyFont="1" applyBorder="1" applyAlignment="1">
      <alignment horizontal="left" indent="1"/>
    </xf>
    <xf numFmtId="4" fontId="6" fillId="0" borderId="3" xfId="1" applyNumberFormat="1" applyFont="1" applyFill="1" applyBorder="1" applyAlignment="1">
      <alignment horizontal="right" indent="1"/>
    </xf>
    <xf numFmtId="4" fontId="6" fillId="0" borderId="0" xfId="1" applyNumberFormat="1" applyFont="1" applyFill="1" applyBorder="1" applyAlignment="1">
      <alignment horizontal="right" indent="1"/>
    </xf>
    <xf numFmtId="0" fontId="10" fillId="0" borderId="0" xfId="0" applyFont="1" applyBorder="1" applyAlignment="1">
      <alignment horizontal="left" indent="1"/>
    </xf>
    <xf numFmtId="0" fontId="3" fillId="0" borderId="0" xfId="0" applyFont="1" applyAlignment="1">
      <alignment horizontal="left"/>
    </xf>
    <xf numFmtId="0" fontId="6" fillId="0" borderId="0" xfId="0" applyFont="1" applyBorder="1" applyAlignment="1">
      <alignment horizontal="center"/>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center" wrapText="1"/>
    </xf>
    <xf numFmtId="0" fontId="10" fillId="0" borderId="0" xfId="0" applyFont="1" applyBorder="1" applyAlignment="1">
      <alignment horizontal="left" indent="1"/>
    </xf>
    <xf numFmtId="0" fontId="10" fillId="0" borderId="4" xfId="0" applyFont="1" applyBorder="1" applyAlignment="1">
      <alignment horizontal="center" wrapText="1"/>
    </xf>
    <xf numFmtId="165" fontId="0" fillId="0" borderId="0" xfId="2" applyNumberFormat="1" applyFont="1" applyBorder="1"/>
    <xf numFmtId="3" fontId="6" fillId="0" borderId="5" xfId="0" applyNumberFormat="1" applyFont="1" applyBorder="1" applyAlignment="1">
      <alignment horizontal="right" indent="1"/>
    </xf>
    <xf numFmtId="3" fontId="6" fillId="0" borderId="6" xfId="0" applyNumberFormat="1" applyFont="1" applyBorder="1" applyAlignment="1">
      <alignment horizontal="right" indent="1"/>
    </xf>
    <xf numFmtId="0" fontId="10" fillId="0" borderId="12" xfId="0" applyFont="1" applyBorder="1" applyAlignment="1">
      <alignment horizontal="center"/>
    </xf>
    <xf numFmtId="3" fontId="6" fillId="0" borderId="6" xfId="4" applyNumberFormat="1" applyFont="1" applyBorder="1" applyAlignment="1">
      <alignment horizontal="right" indent="1"/>
    </xf>
    <xf numFmtId="0" fontId="0" fillId="0" borderId="6" xfId="0" applyBorder="1"/>
    <xf numFmtId="0" fontId="10" fillId="3" borderId="6" xfId="0" applyFont="1" applyFill="1" applyBorder="1" applyAlignment="1">
      <alignment horizontal="left"/>
    </xf>
    <xf numFmtId="3" fontId="5" fillId="0" borderId="6" xfId="4" applyNumberFormat="1" applyFont="1" applyBorder="1" applyAlignment="1">
      <alignment horizontal="right" indent="1"/>
    </xf>
    <xf numFmtId="3" fontId="6" fillId="0" borderId="7" xfId="4" applyNumberFormat="1" applyFont="1" applyBorder="1" applyAlignment="1">
      <alignment horizontal="right" indent="1"/>
    </xf>
    <xf numFmtId="0" fontId="6" fillId="0" borderId="0" xfId="0" applyFont="1" applyBorder="1" applyAlignment="1">
      <alignment horizontal="center"/>
    </xf>
    <xf numFmtId="3" fontId="5" fillId="0" borderId="7" xfId="1" applyNumberFormat="1" applyFont="1" applyFill="1" applyBorder="1" applyAlignment="1">
      <alignment horizontal="right" indent="1"/>
    </xf>
    <xf numFmtId="4" fontId="6" fillId="0" borderId="1" xfId="0" applyNumberFormat="1" applyFont="1" applyBorder="1" applyAlignment="1">
      <alignment horizontal="right" indent="1"/>
    </xf>
    <xf numFmtId="3" fontId="6" fillId="0" borderId="7" xfId="0" applyNumberFormat="1" applyFont="1" applyBorder="1" applyAlignment="1">
      <alignment horizontal="right" indent="1"/>
    </xf>
    <xf numFmtId="0" fontId="31" fillId="0" borderId="1" xfId="0" applyFont="1" applyBorder="1"/>
    <xf numFmtId="3" fontId="36" fillId="0" borderId="1" xfId="1" applyNumberFormat="1" applyFont="1" applyFill="1" applyBorder="1" applyAlignment="1">
      <alignment horizontal="right" indent="1"/>
    </xf>
    <xf numFmtId="0" fontId="3" fillId="0" borderId="1" xfId="0" applyFont="1" applyBorder="1" applyAlignment="1">
      <alignment horizontal="left"/>
    </xf>
    <xf numFmtId="0" fontId="6" fillId="0" borderId="1" xfId="0" applyFont="1" applyBorder="1" applyAlignment="1">
      <alignment horizontal="left"/>
    </xf>
    <xf numFmtId="168" fontId="6" fillId="0" borderId="1" xfId="0" applyNumberFormat="1" applyFont="1" applyBorder="1" applyAlignment="1">
      <alignment horizontal="right" indent="2"/>
    </xf>
    <xf numFmtId="0" fontId="10" fillId="0" borderId="0" xfId="0" applyFont="1" applyBorder="1" applyAlignment="1">
      <alignment horizontal="left" indent="1"/>
    </xf>
    <xf numFmtId="0" fontId="10" fillId="0" borderId="0" xfId="0" applyFont="1" applyBorder="1" applyAlignment="1">
      <alignment horizontal="left" indent="1"/>
    </xf>
    <xf numFmtId="0" fontId="0" fillId="0" borderId="0" xfId="0" applyFill="1" applyBorder="1"/>
    <xf numFmtId="0" fontId="11" fillId="0" borderId="0" xfId="0" applyFont="1" applyFill="1" applyBorder="1"/>
    <xf numFmtId="0" fontId="11" fillId="0" borderId="0" xfId="0" applyFont="1" applyFill="1" applyBorder="1" applyAlignment="1">
      <alignment horizontal="left" indent="1"/>
    </xf>
    <xf numFmtId="0" fontId="3" fillId="0" borderId="0" xfId="0" applyFont="1" applyAlignment="1">
      <alignment horizontal="center"/>
    </xf>
    <xf numFmtId="0" fontId="10" fillId="0" borderId="0" xfId="0" applyFont="1" applyBorder="1" applyAlignment="1">
      <alignment horizontal="left" indent="1"/>
    </xf>
    <xf numFmtId="0" fontId="3" fillId="0" borderId="0" xfId="0" applyFont="1" applyAlignment="1">
      <alignment horizontal="center"/>
    </xf>
    <xf numFmtId="0" fontId="3" fillId="0" borderId="0" xfId="0" applyFont="1" applyAlignment="1">
      <alignment horizontal="center"/>
    </xf>
    <xf numFmtId="0" fontId="10" fillId="0" borderId="0" xfId="0" applyFont="1" applyBorder="1" applyAlignment="1">
      <alignment horizontal="left" indent="1"/>
    </xf>
    <xf numFmtId="0" fontId="6" fillId="0" borderId="0" xfId="0" applyFont="1" applyBorder="1" applyAlignment="1">
      <alignment horizontal="center"/>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xf numFmtId="3" fontId="20" fillId="0" borderId="0" xfId="6" applyNumberFormat="1"/>
    <xf numFmtId="2" fontId="6" fillId="0" borderId="1" xfId="1" applyNumberFormat="1" applyFont="1" applyBorder="1" applyAlignment="1">
      <alignment horizontal="right" indent="1"/>
    </xf>
    <xf numFmtId="0" fontId="10" fillId="0" borderId="0" xfId="0" applyFont="1" applyBorder="1" applyAlignment="1">
      <alignment horizontal="left" indent="1"/>
    </xf>
    <xf numFmtId="0" fontId="3" fillId="0" borderId="0" xfId="0" applyFont="1" applyAlignment="1">
      <alignment horizontal="left"/>
    </xf>
    <xf numFmtId="0" fontId="3" fillId="0" borderId="0" xfId="0" applyFont="1" applyBorder="1" applyAlignment="1">
      <alignment horizontal="left"/>
    </xf>
    <xf numFmtId="0" fontId="3" fillId="0" borderId="0" xfId="0" applyFont="1" applyAlignment="1">
      <alignment horizontal="center"/>
    </xf>
    <xf numFmtId="0" fontId="10" fillId="0" borderId="0" xfId="0" applyFont="1" applyBorder="1" applyAlignment="1">
      <alignment horizontal="left" indent="1"/>
    </xf>
    <xf numFmtId="0" fontId="3" fillId="0" borderId="0" xfId="0" applyFont="1" applyAlignment="1">
      <alignment horizontal="left"/>
    </xf>
    <xf numFmtId="0" fontId="6" fillId="0" borderId="0" xfId="0" applyFont="1" applyBorder="1" applyAlignment="1">
      <alignment horizontal="center"/>
    </xf>
    <xf numFmtId="0" fontId="10" fillId="0" borderId="0" xfId="0" applyFont="1" applyBorder="1" applyAlignment="1">
      <alignment horizontal="left" indent="1"/>
    </xf>
    <xf numFmtId="0" fontId="10" fillId="0" borderId="0" xfId="0" applyFont="1"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xf numFmtId="3" fontId="38" fillId="0" borderId="0" xfId="5" applyNumberFormat="1" applyFont="1" applyFill="1" applyBorder="1" applyAlignment="1">
      <alignment horizontal="right" indent="1"/>
    </xf>
    <xf numFmtId="0" fontId="3" fillId="0" borderId="0" xfId="0" applyFont="1" applyAlignment="1">
      <alignment horizontal="center"/>
    </xf>
    <xf numFmtId="0" fontId="3" fillId="0" borderId="0" xfId="0" applyFont="1" applyAlignment="1">
      <alignment horizontal="center"/>
    </xf>
    <xf numFmtId="0" fontId="10" fillId="0" borderId="0" xfId="0" applyFont="1" applyBorder="1" applyAlignment="1">
      <alignment horizontal="left" indent="1"/>
    </xf>
    <xf numFmtId="0" fontId="10" fillId="0" borderId="0" xfId="0" applyFont="1" applyBorder="1" applyAlignment="1">
      <alignment horizontal="left" indent="1"/>
    </xf>
    <xf numFmtId="0" fontId="22" fillId="0" borderId="0" xfId="3" applyFont="1" applyAlignment="1" applyProtection="1">
      <alignment horizontal="left"/>
    </xf>
    <xf numFmtId="0" fontId="30" fillId="0" borderId="0" xfId="3" applyFont="1" applyAlignment="1" applyProtection="1">
      <alignment horizontal="left"/>
    </xf>
    <xf numFmtId="174" fontId="6" fillId="0" borderId="0" xfId="0" quotePrefix="1" applyNumberFormat="1" applyFont="1" applyAlignment="1">
      <alignment horizontal="left"/>
    </xf>
    <xf numFmtId="0" fontId="27" fillId="0" borderId="0" xfId="0" applyFont="1" applyAlignment="1">
      <alignment horizontal="left" vertical="center" wrapText="1" indent="1" readingOrder="1"/>
    </xf>
    <xf numFmtId="0" fontId="0" fillId="0" borderId="0" xfId="0" applyFont="1" applyAlignment="1">
      <alignment horizontal="left" wrapText="1"/>
    </xf>
    <xf numFmtId="0" fontId="10" fillId="0" borderId="5" xfId="0" applyFont="1" applyBorder="1" applyAlignment="1">
      <alignment horizontal="center"/>
    </xf>
    <xf numFmtId="0" fontId="10" fillId="0" borderId="3" xfId="0" applyFont="1" applyBorder="1" applyAlignment="1">
      <alignment horizontal="center"/>
    </xf>
    <xf numFmtId="0" fontId="10" fillId="0" borderId="8" xfId="0" applyFont="1" applyBorder="1" applyAlignment="1">
      <alignment horizontal="center"/>
    </xf>
    <xf numFmtId="0" fontId="3" fillId="0" borderId="0" xfId="0" applyFont="1" applyAlignment="1">
      <alignment horizontal="left"/>
    </xf>
    <xf numFmtId="0" fontId="0" fillId="0" borderId="0" xfId="0" applyAlignment="1">
      <alignment horizontal="left"/>
    </xf>
    <xf numFmtId="0" fontId="6" fillId="0" borderId="0" xfId="0" applyFont="1" applyBorder="1" applyAlignment="1">
      <alignment horizontal="center"/>
    </xf>
    <xf numFmtId="0" fontId="15" fillId="0" borderId="0" xfId="0" applyFont="1" applyAlignment="1">
      <alignment horizontal="left" wrapText="1"/>
    </xf>
    <xf numFmtId="0" fontId="3" fillId="0" borderId="0" xfId="0" applyFont="1" applyAlignment="1">
      <alignment wrapText="1"/>
    </xf>
    <xf numFmtId="0" fontId="24" fillId="0" borderId="0" xfId="0" applyFont="1" applyAlignment="1">
      <alignment horizontal="left" wrapText="1"/>
    </xf>
    <xf numFmtId="0" fontId="3" fillId="0" borderId="0" xfId="0" applyFont="1" applyFill="1" applyAlignment="1">
      <alignment horizontal="center"/>
    </xf>
    <xf numFmtId="0" fontId="3" fillId="0" borderId="0" xfId="0" applyFont="1" applyAlignment="1">
      <alignment horizontal="center"/>
    </xf>
    <xf numFmtId="0" fontId="10" fillId="0" borderId="3" xfId="0" applyFont="1" applyBorder="1" applyAlignment="1">
      <alignment horizontal="left" indent="1"/>
    </xf>
    <xf numFmtId="0" fontId="10" fillId="0" borderId="0" xfId="0" applyFont="1" applyBorder="1" applyAlignment="1">
      <alignment horizontal="left" indent="1"/>
    </xf>
    <xf numFmtId="0" fontId="10" fillId="0" borderId="0" xfId="0" applyFont="1" applyBorder="1" applyAlignment="1">
      <alignment horizontal="center"/>
    </xf>
    <xf numFmtId="0" fontId="3" fillId="0" borderId="14" xfId="0" applyFont="1" applyBorder="1" applyAlignment="1">
      <alignment horizontal="center"/>
    </xf>
    <xf numFmtId="0" fontId="3" fillId="0" borderId="2" xfId="0" applyFont="1" applyBorder="1" applyAlignment="1">
      <alignment horizontal="center"/>
    </xf>
    <xf numFmtId="0" fontId="3" fillId="0" borderId="13" xfId="0" applyFont="1" applyBorder="1" applyAlignment="1">
      <alignment horizontal="center"/>
    </xf>
    <xf numFmtId="3" fontId="10" fillId="0" borderId="5" xfId="0" applyNumberFormat="1" applyFont="1" applyBorder="1" applyAlignment="1">
      <alignment horizontal="center" wrapText="1"/>
    </xf>
    <xf numFmtId="3" fontId="10" fillId="0" borderId="3" xfId="0" applyNumberFormat="1" applyFont="1" applyBorder="1" applyAlignment="1">
      <alignment horizontal="center" wrapText="1"/>
    </xf>
    <xf numFmtId="0" fontId="10" fillId="0" borderId="3" xfId="0" applyFont="1" applyBorder="1" applyAlignment="1">
      <alignment horizontal="left" wrapText="1" indent="1"/>
    </xf>
    <xf numFmtId="0" fontId="11" fillId="0" borderId="4" xfId="0" applyFont="1" applyBorder="1" applyAlignment="1">
      <alignment horizontal="left" wrapText="1" indent="1"/>
    </xf>
    <xf numFmtId="0" fontId="10" fillId="0" borderId="8" xfId="0" applyFont="1" applyBorder="1" applyAlignment="1">
      <alignment horizontal="left" wrapText="1" indent="1"/>
    </xf>
    <xf numFmtId="0" fontId="11" fillId="0" borderId="11" xfId="0" applyFont="1" applyBorder="1" applyAlignment="1">
      <alignment horizontal="left" wrapText="1" indent="1"/>
    </xf>
    <xf numFmtId="0" fontId="10" fillId="0" borderId="3" xfId="0" applyFont="1" applyFill="1" applyBorder="1" applyAlignment="1">
      <alignment horizontal="center" wrapText="1"/>
    </xf>
    <xf numFmtId="0" fontId="10" fillId="0" borderId="0" xfId="0" applyFont="1" applyAlignment="1">
      <alignment horizontal="left" wrapText="1"/>
    </xf>
    <xf numFmtId="0" fontId="4" fillId="0" borderId="0" xfId="0" applyFont="1" applyAlignment="1">
      <alignment horizontal="left"/>
    </xf>
    <xf numFmtId="0" fontId="10" fillId="0" borderId="3" xfId="0" applyFont="1" applyBorder="1" applyAlignment="1">
      <alignment horizontal="center" wrapText="1"/>
    </xf>
    <xf numFmtId="0" fontId="10" fillId="0" borderId="4" xfId="0" applyFont="1" applyBorder="1" applyAlignment="1">
      <alignment horizontal="left" indent="1"/>
    </xf>
    <xf numFmtId="0" fontId="10" fillId="0" borderId="4" xfId="0" applyFont="1" applyBorder="1" applyAlignment="1">
      <alignment horizontal="center"/>
    </xf>
    <xf numFmtId="0" fontId="10" fillId="0" borderId="4" xfId="0" applyFont="1" applyBorder="1" applyAlignment="1">
      <alignment horizontal="center" wrapText="1"/>
    </xf>
    <xf numFmtId="0" fontId="2" fillId="0" borderId="0" xfId="0" applyFont="1" applyAlignment="1">
      <alignment horizontal="left" wrapText="1"/>
    </xf>
  </cellXfs>
  <cellStyles count="7">
    <cellStyle name="Comma" xfId="1" builtinId="3"/>
    <cellStyle name="Comma 2" xfId="5"/>
    <cellStyle name="Comma_Resident Arrival &amp; Departure Data" xfId="4"/>
    <cellStyle name="Hyperlink" xfId="3" builtinId="8"/>
    <cellStyle name="Normal" xfId="0" builtinId="0"/>
    <cellStyle name="Normal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8" Type="http://schemas.openxmlformats.org/officeDocument/2006/relationships/worksheet" Target="worksheets/sheet8.xml"/><Relationship Id="rId51" Type="http://schemas.openxmlformats.org/officeDocument/2006/relationships/externalLink" Target="externalLinks/externalLink1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urism/Monthly%20Tourism%20Data%20Files/2004/TOURISM%20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ourism/Monthly%20Tourism%20Data%20Files/2013/TOURISM%202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urism/Monthly%20Tourism%20Data%20Files/2014/TOURISM%20201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ourism/Monthly%20Tourism%20Data%20Files/2015/TOURISM%2020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urism/Monthly%20Tourism%20Data%20Files/2016/TOURISM%20201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main%202%20-%20Economic%20Statistics/2.4%20Sectoral%20Statistics/2.4.5%20Tourism/Monthly%20Tourism%20Data%20Files/2017/TOURISM%20201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main%202%20-%20Economic%20Statistics/2.4%20Sectoral%20Statistics/2.4.5%20Tourism/Monthly%20Tourism%20Data%20Files/2018/TOURISM%20201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main%202%20-%20Economic%20Statistics/2.4%20Sectoral%20Statistics/2.4.5%20Tourism/Monthly%20Tourism%20Data%20Files/2019/TOURISM%2020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main%202%20-%20Economic%20Statistics/2.4%20Sectoral%20Statistics/2.4.5%20Tourism/Monthly%20Tourism%20Data%20Files/2020/TOURISM%2020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main%202%20-%20Economic%20Statistics/2.4%20Sectoral/2.4.5%20Tourism/Monthly%20Tourism%20Data%20Files/2021/TOURISM%20202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main%202%20-%20Economic%20Statistics/2.4%20Sectoral/2.4.5%20Tourism/Monthly%20Tourism%20Data%20Files/2022/TOURISM%20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ourism/Monthly%20Tourism%20Data%20Files/2005/TOURISM%2020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main%202%20-%20Economic%20Statistics/2.4%20Sectoral/2.4.5%20Tourism/Monthly%20Tourism%20Data%20Files/2023/TOURISM%20202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main%202%20-%20Economic%20Statistics/2.4%20Sectoral/2.4.5%20Tourism/Monthly%20Tourism%20Data%20Files/2024/TOURISM%2020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main%202%20-%20Economic%20Statistics/2.4%20Sectoral/2.4.5%20Tourism/Monthly%20Tourism%20Data%20Files/2020/TOURISM%20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Tourism/Monthly%20Tourism%20Data%20Files/2004/TOURISM%20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ourism/Monthly%20Tourism%20Data%20Files/2006/TOURISM%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ourism/Monthly%20Tourism%20Data%20Files/2007/TOURISM%20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ourism/Monthly%20Tourism%20Data%20Files/2008/TOURISM%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ourism/Monthly%20Tourism%20Data%20Files/2009/TOURISM%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ourism/Monthly%20Tourism%20Data%20Files/2010/TOURISM%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ourism/Monthly%20Tourism%20Data%20Files/2011/TOURISM%2020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ourism/Monthly%20Tourism%20Data%20Files/2012/TOURISM%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oth europe"/>
    </sheetNames>
    <sheetDataSet>
      <sheetData sheetId="0" refreshError="1"/>
      <sheetData sheetId="1" refreshError="1">
        <row r="5">
          <cell r="M5">
            <v>10507</v>
          </cell>
        </row>
        <row r="46">
          <cell r="M46">
            <v>5927</v>
          </cell>
        </row>
        <row r="47">
          <cell r="M47">
            <v>6234</v>
          </cell>
        </row>
        <row r="48">
          <cell r="M48">
            <v>6382</v>
          </cell>
        </row>
        <row r="50">
          <cell r="M50">
            <v>6287</v>
          </cell>
        </row>
        <row r="51">
          <cell r="M51">
            <v>4553</v>
          </cell>
        </row>
        <row r="52">
          <cell r="M52">
            <v>4239</v>
          </cell>
        </row>
        <row r="54">
          <cell r="M54">
            <v>5684</v>
          </cell>
        </row>
        <row r="55">
          <cell r="M55">
            <v>8395</v>
          </cell>
        </row>
        <row r="56">
          <cell r="M56">
            <v>2987</v>
          </cell>
        </row>
        <row r="58">
          <cell r="M58">
            <v>3640</v>
          </cell>
        </row>
        <row r="59">
          <cell r="M59">
            <v>5364</v>
          </cell>
        </row>
      </sheetData>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s>
    <sheetDataSet>
      <sheetData sheetId="0" refreshError="1">
        <row r="4">
          <cell r="B4">
            <v>2257</v>
          </cell>
        </row>
        <row r="65">
          <cell r="F65">
            <v>7775</v>
          </cell>
        </row>
        <row r="66">
          <cell r="F66">
            <v>7896</v>
          </cell>
        </row>
        <row r="67">
          <cell r="F67">
            <v>9390</v>
          </cell>
        </row>
        <row r="68">
          <cell r="F68">
            <v>7401</v>
          </cell>
        </row>
        <row r="69">
          <cell r="F69">
            <v>5775</v>
          </cell>
        </row>
        <row r="70">
          <cell r="F70">
            <v>5558</v>
          </cell>
        </row>
        <row r="71">
          <cell r="F71">
            <v>7359</v>
          </cell>
        </row>
        <row r="72">
          <cell r="F72">
            <v>9220</v>
          </cell>
        </row>
        <row r="73">
          <cell r="F73">
            <v>3030</v>
          </cell>
        </row>
        <row r="74">
          <cell r="F74">
            <v>4267</v>
          </cell>
        </row>
        <row r="75">
          <cell r="F75">
            <v>5991</v>
          </cell>
        </row>
        <row r="76">
          <cell r="F76">
            <v>8573</v>
          </cell>
        </row>
      </sheetData>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 val="Passenger Movement"/>
    </sheetNames>
    <sheetDataSet>
      <sheetData sheetId="0" refreshError="1">
        <row r="4">
          <cell r="B4">
            <v>2018</v>
          </cell>
        </row>
        <row r="65">
          <cell r="F65">
            <v>10539</v>
          </cell>
        </row>
        <row r="66">
          <cell r="F66">
            <v>9328</v>
          </cell>
        </row>
        <row r="67">
          <cell r="F67">
            <v>10579</v>
          </cell>
        </row>
        <row r="68">
          <cell r="F68">
            <v>10235</v>
          </cell>
        </row>
        <row r="69">
          <cell r="F69">
            <v>7715</v>
          </cell>
        </row>
        <row r="70">
          <cell r="F70">
            <v>8019</v>
          </cell>
        </row>
        <row r="71">
          <cell r="F71">
            <v>9939</v>
          </cell>
        </row>
        <row r="72">
          <cell r="F72">
            <v>10475</v>
          </cell>
        </row>
        <row r="73">
          <cell r="F73">
            <v>4307</v>
          </cell>
        </row>
        <row r="74">
          <cell r="F74">
            <v>4898</v>
          </cell>
        </row>
        <row r="75">
          <cell r="F75">
            <v>7442</v>
          </cell>
        </row>
        <row r="76">
          <cell r="F76">
            <v>12387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Passenger Movement"/>
      <sheetName val="Sheet1"/>
      <sheetName val="Other Europe - Tourists"/>
    </sheetNames>
    <sheetDataSet>
      <sheetData sheetId="0" refreshError="1">
        <row r="4">
          <cell r="B4">
            <v>2045</v>
          </cell>
        </row>
        <row r="65">
          <cell r="F65">
            <v>12844</v>
          </cell>
        </row>
        <row r="66">
          <cell r="F66">
            <v>10716</v>
          </cell>
        </row>
        <row r="67">
          <cell r="F67">
            <v>12306</v>
          </cell>
        </row>
        <row r="68">
          <cell r="F68">
            <v>11166</v>
          </cell>
        </row>
        <row r="69">
          <cell r="F69">
            <v>7709</v>
          </cell>
        </row>
        <row r="70">
          <cell r="F70">
            <v>8464</v>
          </cell>
        </row>
        <row r="71">
          <cell r="F71">
            <v>10950</v>
          </cell>
        </row>
        <row r="72">
          <cell r="F72">
            <v>11656</v>
          </cell>
        </row>
        <row r="73">
          <cell r="F73">
            <v>4423</v>
          </cell>
        </row>
        <row r="74">
          <cell r="F74">
            <v>4926</v>
          </cell>
        </row>
        <row r="75">
          <cell r="F75">
            <v>7964</v>
          </cell>
        </row>
        <row r="76">
          <cell r="F76">
            <v>9712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Passenger Movement"/>
      <sheetName val="Other Europe - Tourists"/>
      <sheetName val="Other Europe - Excursionists"/>
    </sheetNames>
    <sheetDataSet>
      <sheetData sheetId="0" refreshError="1">
        <row r="4">
          <cell r="B4">
            <v>1656</v>
          </cell>
        </row>
        <row r="65">
          <cell r="F65">
            <v>10638</v>
          </cell>
        </row>
        <row r="66">
          <cell r="F66">
            <v>8909</v>
          </cell>
        </row>
        <row r="67">
          <cell r="F67">
            <v>9839</v>
          </cell>
        </row>
        <row r="68">
          <cell r="F68">
            <v>8406</v>
          </cell>
        </row>
        <row r="69">
          <cell r="F69">
            <v>6775</v>
          </cell>
        </row>
        <row r="70">
          <cell r="F70">
            <v>7912</v>
          </cell>
        </row>
        <row r="71">
          <cell r="F71">
            <v>9401</v>
          </cell>
        </row>
        <row r="72">
          <cell r="F72">
            <v>10288</v>
          </cell>
        </row>
        <row r="73">
          <cell r="F73">
            <v>3768</v>
          </cell>
        </row>
        <row r="74">
          <cell r="F74">
            <v>5389</v>
          </cell>
        </row>
        <row r="75">
          <cell r="F75">
            <v>6431</v>
          </cell>
        </row>
        <row r="76">
          <cell r="F76">
            <v>8975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Passenger Movement"/>
      <sheetName val="Vessel Movement"/>
      <sheetName val="Blowing Point"/>
      <sheetName val="Sheet1"/>
    </sheetNames>
    <sheetDataSet>
      <sheetData sheetId="0" refreshError="1">
        <row r="4">
          <cell r="B4">
            <v>1953</v>
          </cell>
        </row>
        <row r="65">
          <cell r="F65">
            <v>10847</v>
          </cell>
        </row>
        <row r="66">
          <cell r="F66">
            <v>10166</v>
          </cell>
        </row>
        <row r="67">
          <cell r="F67">
            <v>10668</v>
          </cell>
        </row>
        <row r="68">
          <cell r="F68">
            <v>9954</v>
          </cell>
        </row>
        <row r="69">
          <cell r="F69">
            <v>7239</v>
          </cell>
        </row>
        <row r="70">
          <cell r="F70">
            <v>9160</v>
          </cell>
        </row>
        <row r="71">
          <cell r="F71">
            <v>11008</v>
          </cell>
        </row>
        <row r="72">
          <cell r="F72">
            <v>10160</v>
          </cell>
        </row>
        <row r="73">
          <cell r="F73">
            <v>302</v>
          </cell>
        </row>
        <row r="74">
          <cell r="F74">
            <v>231</v>
          </cell>
        </row>
        <row r="75">
          <cell r="F75">
            <v>1053</v>
          </cell>
        </row>
        <row r="76">
          <cell r="F76">
            <v>1636</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Passenger Movement"/>
      <sheetName val="Vessel Movement"/>
      <sheetName val="Blowing Point"/>
      <sheetName val="Sheet1"/>
    </sheetNames>
    <sheetDataSet>
      <sheetData sheetId="0" refreshError="1">
        <row r="4">
          <cell r="B4">
            <v>1878</v>
          </cell>
        </row>
        <row r="65">
          <cell r="F65">
            <v>2180</v>
          </cell>
        </row>
        <row r="66">
          <cell r="F66">
            <v>2289</v>
          </cell>
        </row>
        <row r="67">
          <cell r="F67">
            <v>2241</v>
          </cell>
        </row>
        <row r="68">
          <cell r="F68">
            <v>2519</v>
          </cell>
        </row>
        <row r="69">
          <cell r="F69">
            <v>2152</v>
          </cell>
        </row>
        <row r="70">
          <cell r="F70">
            <v>2440</v>
          </cell>
        </row>
        <row r="71">
          <cell r="F71">
            <v>2859</v>
          </cell>
        </row>
        <row r="72">
          <cell r="F72">
            <v>3643</v>
          </cell>
        </row>
        <row r="73">
          <cell r="F73">
            <v>1608</v>
          </cell>
        </row>
        <row r="74">
          <cell r="F74">
            <v>2497</v>
          </cell>
        </row>
        <row r="75">
          <cell r="F75">
            <v>3173</v>
          </cell>
        </row>
        <row r="76">
          <cell r="F76">
            <v>5211</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refreshError="1"/>
      <sheetData sheetId="1" refreshError="1">
        <row r="4">
          <cell r="B4">
            <v>2768</v>
          </cell>
        </row>
        <row r="65">
          <cell r="F65">
            <v>6275</v>
          </cell>
        </row>
        <row r="66">
          <cell r="F66">
            <v>6260</v>
          </cell>
        </row>
        <row r="67">
          <cell r="F67">
            <v>7282</v>
          </cell>
        </row>
        <row r="68">
          <cell r="F68">
            <v>6377</v>
          </cell>
        </row>
        <row r="69">
          <cell r="F69">
            <v>5876</v>
          </cell>
        </row>
        <row r="70">
          <cell r="F70">
            <v>5255</v>
          </cell>
        </row>
        <row r="71">
          <cell r="F71">
            <v>7525</v>
          </cell>
        </row>
        <row r="72">
          <cell r="F72">
            <v>7672</v>
          </cell>
        </row>
        <row r="73">
          <cell r="F73">
            <v>2547</v>
          </cell>
        </row>
        <row r="74">
          <cell r="F74">
            <v>3797</v>
          </cell>
        </row>
        <row r="75">
          <cell r="F75">
            <v>5485</v>
          </cell>
        </row>
        <row r="76">
          <cell r="F76">
            <v>6625</v>
          </cell>
        </row>
      </sheetData>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row r="29">
          <cell r="AB29">
            <v>87345</v>
          </cell>
        </row>
      </sheetData>
      <sheetData sheetId="1">
        <row r="4">
          <cell r="B4">
            <v>2726</v>
          </cell>
        </row>
        <row r="65">
          <cell r="F65">
            <v>5484</v>
          </cell>
        </row>
        <row r="66">
          <cell r="F66">
            <v>6546</v>
          </cell>
        </row>
        <row r="67">
          <cell r="F67">
            <v>3669</v>
          </cell>
        </row>
        <row r="68">
          <cell r="F68">
            <v>0</v>
          </cell>
        </row>
        <row r="69">
          <cell r="F69">
            <v>3</v>
          </cell>
        </row>
      </sheetData>
      <sheetData sheetId="2"/>
      <sheetData sheetId="3"/>
      <sheetData sheetId="4">
        <row r="7">
          <cell r="C7">
            <v>886</v>
          </cell>
        </row>
      </sheetData>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sheetData sheetId="1">
        <row r="65">
          <cell r="F65">
            <v>1</v>
          </cell>
        </row>
        <row r="66">
          <cell r="F66">
            <v>3</v>
          </cell>
        </row>
        <row r="67">
          <cell r="F67">
            <v>2</v>
          </cell>
        </row>
        <row r="68">
          <cell r="F68">
            <v>4</v>
          </cell>
        </row>
        <row r="69">
          <cell r="F69">
            <v>0</v>
          </cell>
        </row>
        <row r="70">
          <cell r="F70">
            <v>1</v>
          </cell>
        </row>
        <row r="71">
          <cell r="F71">
            <v>5</v>
          </cell>
        </row>
        <row r="72">
          <cell r="F72">
            <v>7</v>
          </cell>
        </row>
        <row r="73">
          <cell r="F73">
            <v>0</v>
          </cell>
        </row>
        <row r="74">
          <cell r="F74">
            <v>1</v>
          </cell>
        </row>
        <row r="75">
          <cell r="F75">
            <v>5</v>
          </cell>
        </row>
        <row r="76">
          <cell r="F76">
            <v>291</v>
          </cell>
        </row>
      </sheetData>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sheetData sheetId="1">
        <row r="65">
          <cell r="F65">
            <v>535</v>
          </cell>
        </row>
        <row r="66">
          <cell r="F66">
            <v>803</v>
          </cell>
        </row>
        <row r="67">
          <cell r="F67">
            <v>852</v>
          </cell>
        </row>
        <row r="68">
          <cell r="F68">
            <v>815</v>
          </cell>
        </row>
        <row r="69">
          <cell r="F69">
            <v>867</v>
          </cell>
        </row>
        <row r="70">
          <cell r="F70">
            <v>961</v>
          </cell>
        </row>
        <row r="71">
          <cell r="F71">
            <v>922</v>
          </cell>
        </row>
        <row r="72">
          <cell r="F72">
            <v>3007</v>
          </cell>
        </row>
        <row r="73">
          <cell r="F73">
            <v>1330</v>
          </cell>
        </row>
        <row r="74">
          <cell r="F74">
            <v>2439</v>
          </cell>
        </row>
        <row r="75">
          <cell r="F75">
            <v>3648</v>
          </cell>
        </row>
        <row r="76">
          <cell r="F76">
            <v>5535</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oth europe"/>
      <sheetName val="TOURISM 2005"/>
    </sheetNames>
    <sheetDataSet>
      <sheetData sheetId="0" refreshError="1">
        <row r="4">
          <cell r="B4">
            <v>3215</v>
          </cell>
        </row>
        <row r="65">
          <cell r="F65">
            <v>8056</v>
          </cell>
        </row>
        <row r="66">
          <cell r="F66">
            <v>7929</v>
          </cell>
        </row>
        <row r="67">
          <cell r="F67">
            <v>9768</v>
          </cell>
        </row>
        <row r="68">
          <cell r="F68">
            <v>7675</v>
          </cell>
        </row>
        <row r="69">
          <cell r="F69">
            <v>5273</v>
          </cell>
        </row>
        <row r="70">
          <cell r="F70">
            <v>4934</v>
          </cell>
        </row>
        <row r="71">
          <cell r="F71">
            <v>7021</v>
          </cell>
        </row>
        <row r="72">
          <cell r="F72">
            <v>7088</v>
          </cell>
        </row>
        <row r="73">
          <cell r="F73">
            <v>3559</v>
          </cell>
        </row>
        <row r="74">
          <cell r="F74">
            <v>4084</v>
          </cell>
        </row>
        <row r="75">
          <cell r="F75">
            <v>6627</v>
          </cell>
        </row>
        <row r="76">
          <cell r="F76">
            <v>9088</v>
          </cell>
        </row>
      </sheetData>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sheetData sheetId="1">
        <row r="65">
          <cell r="F65">
            <v>6684</v>
          </cell>
        </row>
        <row r="66">
          <cell r="F66">
            <v>6519</v>
          </cell>
        </row>
        <row r="67">
          <cell r="F67">
            <v>5479</v>
          </cell>
        </row>
        <row r="68">
          <cell r="F68">
            <v>5396</v>
          </cell>
        </row>
        <row r="69">
          <cell r="F69">
            <v>4020</v>
          </cell>
        </row>
        <row r="70">
          <cell r="F70">
            <v>3758</v>
          </cell>
        </row>
        <row r="71">
          <cell r="F71">
            <v>4997</v>
          </cell>
        </row>
        <row r="72">
          <cell r="F72">
            <v>5037</v>
          </cell>
        </row>
        <row r="73">
          <cell r="F73">
            <v>2810</v>
          </cell>
        </row>
        <row r="74">
          <cell r="F74">
            <v>2658</v>
          </cell>
        </row>
        <row r="75">
          <cell r="F75">
            <v>4988</v>
          </cell>
        </row>
        <row r="76">
          <cell r="F76">
            <v>7442</v>
          </cell>
        </row>
      </sheetData>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sheetData sheetId="1">
        <row r="65">
          <cell r="F65">
            <v>8352</v>
          </cell>
        </row>
        <row r="66">
          <cell r="F66">
            <v>8038</v>
          </cell>
        </row>
        <row r="67">
          <cell r="F67">
            <v>8792</v>
          </cell>
        </row>
        <row r="68">
          <cell r="F68">
            <v>7657</v>
          </cell>
        </row>
        <row r="69">
          <cell r="F69">
            <v>8048</v>
          </cell>
        </row>
        <row r="70">
          <cell r="F70">
            <v>8940</v>
          </cell>
        </row>
        <row r="71">
          <cell r="F71">
            <v>8892</v>
          </cell>
        </row>
        <row r="72">
          <cell r="F72">
            <v>8306</v>
          </cell>
        </row>
        <row r="73">
          <cell r="F73">
            <v>4884</v>
          </cell>
        </row>
        <row r="74">
          <cell r="F74">
            <v>5373</v>
          </cell>
        </row>
        <row r="75">
          <cell r="F75">
            <v>6909</v>
          </cell>
        </row>
        <row r="76">
          <cell r="F76">
            <v>10666</v>
          </cell>
        </row>
      </sheetData>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Entry"/>
      <sheetName val="Cruise"/>
      <sheetName val="Cruise Ships"/>
      <sheetName val="Passenger Movement"/>
      <sheetName val="Vessel Movement"/>
      <sheetName val="Blowing Point"/>
    </sheetNames>
    <sheetDataSet>
      <sheetData sheetId="0"/>
      <sheetData sheetId="1">
        <row r="70">
          <cell r="F70">
            <v>0</v>
          </cell>
        </row>
        <row r="71">
          <cell r="F71">
            <v>0</v>
          </cell>
        </row>
        <row r="72">
          <cell r="F72">
            <v>3</v>
          </cell>
        </row>
        <row r="73">
          <cell r="F73">
            <v>6</v>
          </cell>
        </row>
        <row r="74">
          <cell r="F74">
            <v>0</v>
          </cell>
        </row>
        <row r="75">
          <cell r="F75">
            <v>1</v>
          </cell>
        </row>
        <row r="76">
          <cell r="F76">
            <v>0</v>
          </cell>
        </row>
      </sheetData>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oth europe"/>
    </sheetNames>
    <sheetDataSet>
      <sheetData sheetId="0" refreshError="1"/>
      <sheetData sheetId="1" refreshError="1">
        <row r="19">
          <cell r="M19">
            <v>13158</v>
          </cell>
        </row>
        <row r="60">
          <cell r="M60">
            <v>7109</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oth europe"/>
      <sheetName val="COPY RAW DATA"/>
      <sheetName val="Sheet1"/>
      <sheetName val="TOURISM 2006"/>
    </sheetNames>
    <sheetDataSet>
      <sheetData sheetId="0" refreshError="1">
        <row r="4">
          <cell r="B4">
            <v>4213</v>
          </cell>
        </row>
        <row r="65">
          <cell r="F65">
            <v>9414</v>
          </cell>
        </row>
        <row r="66">
          <cell r="F66">
            <v>8702</v>
          </cell>
        </row>
        <row r="67">
          <cell r="F67">
            <v>10328</v>
          </cell>
        </row>
        <row r="68">
          <cell r="F68">
            <v>10091</v>
          </cell>
        </row>
        <row r="69">
          <cell r="F69">
            <v>7369</v>
          </cell>
        </row>
        <row r="70">
          <cell r="F70">
            <v>6935</v>
          </cell>
        </row>
        <row r="71">
          <cell r="F71">
            <v>7803</v>
          </cell>
        </row>
        <row r="72">
          <cell r="F72">
            <v>8871</v>
          </cell>
        </row>
        <row r="73">
          <cell r="F73">
            <v>3871</v>
          </cell>
        </row>
        <row r="74">
          <cell r="F74">
            <v>4782</v>
          </cell>
        </row>
        <row r="75">
          <cell r="F75">
            <v>7742</v>
          </cell>
        </row>
        <row r="76">
          <cell r="F76">
            <v>8375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 val="oth europe"/>
      <sheetName val="TOURISM 2007"/>
    </sheetNames>
    <sheetDataSet>
      <sheetData sheetId="0" refreshError="1">
        <row r="4">
          <cell r="B4">
            <v>4907</v>
          </cell>
        </row>
        <row r="65">
          <cell r="F65">
            <v>9284</v>
          </cell>
        </row>
        <row r="66">
          <cell r="F66">
            <v>8784</v>
          </cell>
        </row>
        <row r="67">
          <cell r="F67">
            <v>10529</v>
          </cell>
        </row>
        <row r="68">
          <cell r="F68">
            <v>10254</v>
          </cell>
        </row>
        <row r="69">
          <cell r="F69">
            <v>7073</v>
          </cell>
        </row>
        <row r="70">
          <cell r="F70">
            <v>6954</v>
          </cell>
        </row>
        <row r="71">
          <cell r="F71">
            <v>8588</v>
          </cell>
        </row>
        <row r="72">
          <cell r="F72">
            <v>8792</v>
          </cell>
        </row>
        <row r="73">
          <cell r="F73">
            <v>3658</v>
          </cell>
        </row>
        <row r="74">
          <cell r="F74">
            <v>3594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 val="TOURISM 2008"/>
    </sheetNames>
    <sheetDataSet>
      <sheetData sheetId="0" refreshError="1">
        <row r="4">
          <cell r="B4">
            <v>4582</v>
          </cell>
        </row>
        <row r="65">
          <cell r="F65">
            <v>6228</v>
          </cell>
        </row>
        <row r="66">
          <cell r="F66">
            <v>5372</v>
          </cell>
        </row>
        <row r="67">
          <cell r="F67">
            <v>6283</v>
          </cell>
        </row>
        <row r="68">
          <cell r="F68">
            <v>5556</v>
          </cell>
        </row>
        <row r="69">
          <cell r="F69">
            <v>5800</v>
          </cell>
        </row>
        <row r="70">
          <cell r="F70">
            <v>4850</v>
          </cell>
        </row>
        <row r="71">
          <cell r="F71">
            <v>5408</v>
          </cell>
        </row>
        <row r="72">
          <cell r="F72">
            <v>6065</v>
          </cell>
        </row>
        <row r="73">
          <cell r="F73">
            <v>2381</v>
          </cell>
        </row>
        <row r="74">
          <cell r="F74">
            <v>2872</v>
          </cell>
        </row>
        <row r="75">
          <cell r="F75">
            <v>4674</v>
          </cell>
        </row>
        <row r="76">
          <cell r="F76">
            <v>4088</v>
          </cell>
        </row>
      </sheetData>
      <sheetData sheetId="1" refreshError="1">
        <row r="5">
          <cell r="Q5">
            <v>12336</v>
          </cell>
        </row>
        <row r="59">
          <cell r="P59">
            <v>3760</v>
          </cell>
        </row>
        <row r="60">
          <cell r="P60">
            <v>5145</v>
          </cell>
        </row>
      </sheetData>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 val="TOURISM 2009"/>
    </sheetNames>
    <sheetDataSet>
      <sheetData sheetId="0" refreshError="1">
        <row r="4">
          <cell r="B4">
            <v>2745</v>
          </cell>
        </row>
        <row r="65">
          <cell r="F65">
            <v>5105</v>
          </cell>
        </row>
        <row r="66">
          <cell r="F66">
            <v>4545</v>
          </cell>
        </row>
        <row r="67">
          <cell r="F67">
            <v>5438</v>
          </cell>
        </row>
        <row r="68">
          <cell r="F68">
            <v>5692</v>
          </cell>
        </row>
        <row r="69">
          <cell r="F69">
            <v>4651</v>
          </cell>
        </row>
        <row r="70">
          <cell r="F70">
            <v>4482</v>
          </cell>
        </row>
        <row r="71">
          <cell r="F71">
            <v>5999</v>
          </cell>
        </row>
        <row r="72">
          <cell r="F72">
            <v>4710</v>
          </cell>
        </row>
        <row r="73">
          <cell r="F73">
            <v>2109</v>
          </cell>
        </row>
        <row r="74">
          <cell r="F74">
            <v>3132</v>
          </cell>
        </row>
        <row r="75">
          <cell r="F75">
            <v>3618</v>
          </cell>
        </row>
        <row r="76">
          <cell r="F76">
            <v>4743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 val="TOURISM 2010"/>
    </sheetNames>
    <sheetDataSet>
      <sheetData sheetId="0" refreshError="1">
        <row r="4">
          <cell r="B4">
            <v>2473</v>
          </cell>
        </row>
        <row r="65">
          <cell r="F65">
            <v>5295</v>
          </cell>
        </row>
        <row r="66">
          <cell r="F66">
            <v>6145</v>
          </cell>
        </row>
        <row r="67">
          <cell r="F67">
            <v>6183</v>
          </cell>
        </row>
        <row r="68">
          <cell r="F68">
            <v>5607</v>
          </cell>
        </row>
        <row r="69">
          <cell r="F69">
            <v>4437</v>
          </cell>
        </row>
        <row r="70">
          <cell r="F70">
            <v>4242</v>
          </cell>
        </row>
        <row r="71">
          <cell r="F71">
            <v>4909</v>
          </cell>
        </row>
        <row r="72">
          <cell r="F72">
            <v>6293</v>
          </cell>
        </row>
        <row r="73">
          <cell r="F73">
            <v>2102</v>
          </cell>
        </row>
        <row r="74">
          <cell r="F74">
            <v>2663</v>
          </cell>
        </row>
        <row r="75">
          <cell r="F75">
            <v>3862</v>
          </cell>
        </row>
        <row r="76">
          <cell r="F76">
            <v>4675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 val="TOURISM 2011"/>
    </sheetNames>
    <sheetDataSet>
      <sheetData sheetId="0" refreshError="1">
        <row r="4">
          <cell r="B4">
            <v>2509</v>
          </cell>
        </row>
        <row r="65">
          <cell r="F65">
            <v>5925</v>
          </cell>
        </row>
        <row r="66">
          <cell r="F66">
            <v>5539</v>
          </cell>
        </row>
        <row r="67">
          <cell r="F67">
            <v>7349</v>
          </cell>
        </row>
        <row r="68">
          <cell r="F68">
            <v>5567</v>
          </cell>
        </row>
        <row r="69">
          <cell r="F69">
            <v>4088</v>
          </cell>
        </row>
        <row r="70">
          <cell r="F70">
            <v>3598</v>
          </cell>
        </row>
        <row r="71">
          <cell r="F71">
            <v>6020</v>
          </cell>
        </row>
        <row r="72">
          <cell r="F72">
            <v>5152</v>
          </cell>
        </row>
        <row r="73">
          <cell r="F73">
            <v>2043</v>
          </cell>
        </row>
        <row r="74">
          <cell r="F74">
            <v>2945</v>
          </cell>
        </row>
        <row r="75">
          <cell r="F75">
            <v>4240</v>
          </cell>
        </row>
        <row r="76">
          <cell r="F76">
            <v>5309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summary"/>
      <sheetName val="cruise"/>
      <sheetName val="Cruise Ships"/>
      <sheetName val="Other Europe - Tourists"/>
      <sheetName val="Other Europe - Excursionists"/>
    </sheetNames>
    <sheetDataSet>
      <sheetData sheetId="0" refreshError="1">
        <row r="4">
          <cell r="B4">
            <v>2264</v>
          </cell>
        </row>
        <row r="65">
          <cell r="F65">
            <v>6824</v>
          </cell>
        </row>
        <row r="66">
          <cell r="F66">
            <v>6599</v>
          </cell>
        </row>
        <row r="67">
          <cell r="F67">
            <v>6704</v>
          </cell>
        </row>
        <row r="68">
          <cell r="F68">
            <v>6249</v>
          </cell>
        </row>
        <row r="69">
          <cell r="F69">
            <v>4934</v>
          </cell>
        </row>
        <row r="70">
          <cell r="F70">
            <v>4455</v>
          </cell>
        </row>
        <row r="71">
          <cell r="F71">
            <v>5359</v>
          </cell>
        </row>
        <row r="72">
          <cell r="F72">
            <v>7354</v>
          </cell>
        </row>
        <row r="73">
          <cell r="F73">
            <v>2770</v>
          </cell>
        </row>
        <row r="74">
          <cell r="F74">
            <v>3092</v>
          </cell>
        </row>
        <row r="75">
          <cell r="F75">
            <v>4019</v>
          </cell>
        </row>
        <row r="76">
          <cell r="F76">
            <v>6334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IV53"/>
  <sheetViews>
    <sheetView tabSelected="1" workbookViewId="0">
      <selection activeCell="J5" sqref="J5"/>
    </sheetView>
  </sheetViews>
  <sheetFormatPr defaultColWidth="0" defaultRowHeight="12.75" x14ac:dyDescent="0.2"/>
  <cols>
    <col min="1" max="1" width="1.140625" style="1" customWidth="1"/>
    <col min="2" max="2" width="7.5703125" style="1" customWidth="1"/>
    <col min="3" max="3" width="9.140625" style="1" customWidth="1"/>
    <col min="4" max="4" width="9.28515625" style="1" customWidth="1"/>
    <col min="5" max="11" width="9.140625" style="1" customWidth="1"/>
    <col min="12" max="12" width="27.5703125" style="1" customWidth="1"/>
    <col min="13" max="13" width="39.7109375" style="1" hidden="1" customWidth="1"/>
    <col min="14" max="14" width="1.5703125" style="1" customWidth="1"/>
    <col min="15" max="256" width="0" style="1" hidden="1"/>
  </cols>
  <sheetData>
    <row r="2" spans="2:17" ht="15" x14ac:dyDescent="0.25">
      <c r="B2" s="242" t="s">
        <v>279</v>
      </c>
      <c r="C2" s="26"/>
      <c r="D2" s="26"/>
      <c r="E2" s="26"/>
      <c r="F2" s="26"/>
      <c r="G2" s="26"/>
      <c r="H2" s="26"/>
      <c r="I2" s="26"/>
      <c r="J2" s="26"/>
      <c r="K2" s="26"/>
      <c r="L2" s="26"/>
    </row>
    <row r="4" spans="2:17" s="22" customFormat="1" x14ac:dyDescent="0.2">
      <c r="B4" s="22" t="s">
        <v>149</v>
      </c>
    </row>
    <row r="5" spans="2:17" s="22" customFormat="1" x14ac:dyDescent="0.2">
      <c r="B5" s="22" t="s">
        <v>150</v>
      </c>
    </row>
    <row r="6" spans="2:17" s="22" customFormat="1" x14ac:dyDescent="0.2">
      <c r="B6" s="105" t="s">
        <v>151</v>
      </c>
    </row>
    <row r="7" spans="2:17" x14ac:dyDescent="0.2">
      <c r="C7" s="2"/>
      <c r="D7" s="2"/>
      <c r="E7" s="2"/>
      <c r="F7" s="2"/>
      <c r="G7" s="2"/>
      <c r="H7" s="2"/>
      <c r="I7" s="2"/>
      <c r="J7" s="2"/>
      <c r="K7" s="2"/>
      <c r="L7" s="2"/>
    </row>
    <row r="8" spans="2:17" x14ac:dyDescent="0.2">
      <c r="B8" s="95" t="s">
        <v>81</v>
      </c>
      <c r="C8" s="106"/>
      <c r="D8" s="106"/>
      <c r="E8" s="106"/>
      <c r="F8" s="106"/>
      <c r="G8" s="106"/>
      <c r="H8" s="106"/>
      <c r="I8" s="106"/>
      <c r="J8" s="106"/>
      <c r="K8" s="106"/>
      <c r="L8" s="106"/>
    </row>
    <row r="9" spans="2:17" x14ac:dyDescent="0.2">
      <c r="C9" s="18"/>
      <c r="D9" s="18"/>
      <c r="E9" s="18"/>
      <c r="F9" s="18"/>
      <c r="G9" s="18"/>
      <c r="H9" s="18"/>
      <c r="I9" s="18"/>
      <c r="J9" s="18"/>
      <c r="K9" s="18"/>
      <c r="L9" s="18"/>
      <c r="M9" s="18"/>
    </row>
    <row r="10" spans="2:17" x14ac:dyDescent="0.2">
      <c r="B10" s="107" t="s">
        <v>280</v>
      </c>
      <c r="C10" s="571" t="s">
        <v>281</v>
      </c>
      <c r="D10" s="571"/>
      <c r="E10" s="571"/>
      <c r="F10" s="571"/>
      <c r="G10" s="571"/>
      <c r="H10" s="571"/>
      <c r="I10" s="571"/>
      <c r="J10" s="571"/>
      <c r="K10" s="571"/>
      <c r="L10" s="571"/>
      <c r="M10"/>
      <c r="N10" s="5"/>
      <c r="O10" s="108"/>
      <c r="P10" s="108"/>
    </row>
    <row r="11" spans="2:17" x14ac:dyDescent="0.2">
      <c r="B11" s="107" t="s">
        <v>282</v>
      </c>
      <c r="C11" s="571" t="s">
        <v>283</v>
      </c>
      <c r="D11" s="571"/>
      <c r="E11" s="571"/>
      <c r="F11" s="571"/>
      <c r="G11" s="571"/>
      <c r="H11" s="571"/>
      <c r="I11" s="571"/>
      <c r="J11" s="571"/>
      <c r="K11" s="571"/>
      <c r="L11" s="571"/>
      <c r="M11"/>
      <c r="N11" s="5"/>
      <c r="O11" s="5"/>
      <c r="P11" s="5"/>
      <c r="Q11" s="5"/>
    </row>
    <row r="12" spans="2:17" x14ac:dyDescent="0.2">
      <c r="B12" s="107" t="s">
        <v>284</v>
      </c>
      <c r="C12" s="571" t="s">
        <v>285</v>
      </c>
      <c r="D12" s="571"/>
      <c r="E12" s="571"/>
      <c r="F12" s="571"/>
      <c r="G12" s="571"/>
      <c r="H12" s="571"/>
      <c r="I12" s="571"/>
      <c r="J12" s="571"/>
      <c r="K12" s="571"/>
      <c r="L12" s="571"/>
      <c r="M12"/>
      <c r="N12" s="5"/>
      <c r="O12" s="5"/>
      <c r="P12" s="5"/>
      <c r="Q12" s="5"/>
    </row>
    <row r="13" spans="2:17" x14ac:dyDescent="0.2">
      <c r="B13" s="107" t="s">
        <v>286</v>
      </c>
      <c r="C13" s="571" t="s">
        <v>287</v>
      </c>
      <c r="D13" s="571"/>
      <c r="E13" s="571"/>
      <c r="F13" s="571"/>
      <c r="G13" s="571"/>
      <c r="H13" s="571"/>
      <c r="I13" s="571"/>
      <c r="J13" s="571"/>
      <c r="K13" s="571"/>
      <c r="L13" s="571"/>
      <c r="M13"/>
      <c r="N13" s="5"/>
      <c r="O13" s="5"/>
      <c r="P13" s="5"/>
      <c r="Q13" s="5"/>
    </row>
    <row r="14" spans="2:17" x14ac:dyDescent="0.2">
      <c r="B14" s="107" t="s">
        <v>288</v>
      </c>
      <c r="C14" s="571" t="s">
        <v>289</v>
      </c>
      <c r="D14" s="571"/>
      <c r="E14" s="571"/>
      <c r="F14" s="571"/>
      <c r="G14" s="571"/>
      <c r="H14" s="571"/>
      <c r="I14" s="571"/>
      <c r="J14" s="571"/>
      <c r="K14" s="571"/>
      <c r="L14" s="571"/>
      <c r="M14"/>
      <c r="N14" s="5"/>
      <c r="O14" s="5"/>
      <c r="P14" s="5"/>
      <c r="Q14" s="5"/>
    </row>
    <row r="15" spans="2:17" x14ac:dyDescent="0.2">
      <c r="B15" s="107" t="s">
        <v>290</v>
      </c>
      <c r="C15" s="572" t="s">
        <v>291</v>
      </c>
      <c r="D15" s="572"/>
      <c r="E15" s="572"/>
      <c r="F15" s="572"/>
      <c r="G15" s="572"/>
      <c r="H15" s="572"/>
      <c r="I15" s="572"/>
      <c r="J15" s="572"/>
      <c r="K15" s="572"/>
      <c r="L15" s="572"/>
      <c r="M15"/>
      <c r="N15" s="5"/>
      <c r="O15" s="5"/>
      <c r="P15" s="5"/>
      <c r="Q15" s="5"/>
    </row>
    <row r="16" spans="2:17" x14ac:dyDescent="0.2">
      <c r="B16" s="107" t="s">
        <v>292</v>
      </c>
      <c r="C16" s="572" t="s">
        <v>293</v>
      </c>
      <c r="D16" s="572"/>
      <c r="E16" s="572"/>
      <c r="F16" s="572"/>
      <c r="G16" s="572"/>
      <c r="H16" s="572"/>
      <c r="I16" s="572"/>
      <c r="J16" s="572"/>
      <c r="K16" s="572"/>
      <c r="L16" s="572"/>
      <c r="M16"/>
      <c r="N16" s="5"/>
      <c r="O16" s="5"/>
      <c r="P16" s="5"/>
      <c r="Q16" s="5"/>
    </row>
    <row r="17" spans="2:17" x14ac:dyDescent="0.2">
      <c r="B17" s="107" t="s">
        <v>294</v>
      </c>
      <c r="C17" s="572" t="s">
        <v>295</v>
      </c>
      <c r="D17" s="572"/>
      <c r="E17" s="572"/>
      <c r="F17" s="572"/>
      <c r="G17" s="572"/>
      <c r="H17" s="572"/>
      <c r="I17" s="572"/>
      <c r="J17" s="572"/>
      <c r="K17" s="572"/>
      <c r="L17" s="572"/>
      <c r="M17"/>
      <c r="N17" s="5"/>
      <c r="O17" s="5"/>
      <c r="P17" s="5"/>
      <c r="Q17" s="5"/>
    </row>
    <row r="18" spans="2:17" x14ac:dyDescent="0.2">
      <c r="B18" s="107" t="s">
        <v>296</v>
      </c>
      <c r="C18" s="571" t="s">
        <v>297</v>
      </c>
      <c r="D18" s="571"/>
      <c r="E18" s="571"/>
      <c r="F18" s="571"/>
      <c r="G18" s="571"/>
      <c r="H18" s="571"/>
      <c r="I18" s="571"/>
      <c r="J18" s="571"/>
      <c r="K18" s="571"/>
      <c r="L18" s="571"/>
      <c r="M18"/>
      <c r="N18" s="5"/>
      <c r="O18" s="5"/>
      <c r="P18" s="5"/>
      <c r="Q18" s="5"/>
    </row>
    <row r="19" spans="2:17" x14ac:dyDescent="0.2">
      <c r="B19" s="107" t="s">
        <v>298</v>
      </c>
      <c r="C19" s="571" t="s">
        <v>299</v>
      </c>
      <c r="D19" s="571"/>
      <c r="E19" s="571"/>
      <c r="F19" s="571"/>
      <c r="G19" s="571"/>
      <c r="H19" s="571"/>
      <c r="I19" s="571"/>
      <c r="J19" s="571"/>
      <c r="K19" s="571"/>
      <c r="L19" s="571"/>
      <c r="M19"/>
      <c r="N19" s="5"/>
      <c r="O19" s="5"/>
      <c r="P19" s="5"/>
      <c r="Q19" s="5"/>
    </row>
    <row r="20" spans="2:17" x14ac:dyDescent="0.2">
      <c r="B20" s="107" t="s">
        <v>300</v>
      </c>
      <c r="C20" s="571" t="s">
        <v>301</v>
      </c>
      <c r="D20" s="571"/>
      <c r="E20" s="571"/>
      <c r="F20" s="571"/>
      <c r="G20" s="571"/>
      <c r="H20" s="571"/>
      <c r="I20" s="571"/>
      <c r="J20" s="571"/>
      <c r="K20" s="571"/>
      <c r="L20" s="571"/>
      <c r="M20"/>
      <c r="N20" s="5"/>
      <c r="O20" s="5"/>
      <c r="P20" s="5"/>
      <c r="Q20" s="5"/>
    </row>
    <row r="21" spans="2:17" x14ac:dyDescent="0.2">
      <c r="B21" s="107" t="s">
        <v>302</v>
      </c>
      <c r="C21" s="571" t="s">
        <v>303</v>
      </c>
      <c r="D21" s="571"/>
      <c r="E21" s="571"/>
      <c r="F21" s="571"/>
      <c r="G21" s="571"/>
      <c r="H21" s="571"/>
      <c r="I21" s="571"/>
      <c r="J21" s="571"/>
      <c r="K21" s="571"/>
      <c r="L21" s="571"/>
      <c r="M21"/>
      <c r="N21" s="5"/>
      <c r="O21" s="5"/>
      <c r="P21" s="5"/>
      <c r="Q21" s="5"/>
    </row>
    <row r="22" spans="2:17" x14ac:dyDescent="0.2">
      <c r="B22" s="107" t="s">
        <v>304</v>
      </c>
      <c r="C22" s="571" t="s">
        <v>305</v>
      </c>
      <c r="D22" s="571"/>
      <c r="E22" s="571"/>
      <c r="F22" s="571"/>
      <c r="G22" s="571"/>
      <c r="H22" s="571"/>
      <c r="I22" s="571"/>
      <c r="J22" s="571"/>
      <c r="K22" s="571"/>
      <c r="L22" s="571"/>
      <c r="M22"/>
      <c r="N22" s="5"/>
      <c r="O22" s="5"/>
      <c r="P22" s="5"/>
      <c r="Q22" s="5"/>
    </row>
    <row r="23" spans="2:17" x14ac:dyDescent="0.2">
      <c r="B23" s="107" t="s">
        <v>306</v>
      </c>
      <c r="C23" s="571" t="s">
        <v>307</v>
      </c>
      <c r="D23" s="571"/>
      <c r="E23" s="571"/>
      <c r="F23" s="571"/>
      <c r="G23" s="571"/>
      <c r="H23" s="571"/>
      <c r="I23" s="571"/>
      <c r="J23" s="571"/>
      <c r="K23" s="571"/>
      <c r="L23" s="571"/>
      <c r="M23"/>
      <c r="N23" s="5"/>
      <c r="O23" s="5"/>
      <c r="P23" s="5"/>
      <c r="Q23" s="5"/>
    </row>
    <row r="24" spans="2:17" x14ac:dyDescent="0.2">
      <c r="B24" s="107" t="s">
        <v>308</v>
      </c>
      <c r="C24" s="572" t="s">
        <v>309</v>
      </c>
      <c r="D24" s="572"/>
      <c r="E24" s="572"/>
      <c r="F24" s="572"/>
      <c r="G24" s="572"/>
      <c r="H24" s="572"/>
      <c r="I24" s="572"/>
      <c r="J24" s="572"/>
      <c r="K24" s="572"/>
      <c r="L24" s="572"/>
      <c r="M24"/>
      <c r="N24" s="5"/>
      <c r="O24" s="5"/>
      <c r="P24" s="5"/>
      <c r="Q24" s="5"/>
    </row>
    <row r="25" spans="2:17" x14ac:dyDescent="0.2">
      <c r="B25" s="107" t="s">
        <v>310</v>
      </c>
      <c r="C25" s="572" t="s">
        <v>311</v>
      </c>
      <c r="D25" s="572"/>
      <c r="E25" s="572"/>
      <c r="F25" s="572"/>
      <c r="G25" s="572"/>
      <c r="H25" s="572"/>
      <c r="I25" s="572"/>
      <c r="J25" s="572"/>
      <c r="K25" s="572"/>
      <c r="L25" s="572"/>
      <c r="M25"/>
      <c r="N25" s="5"/>
      <c r="O25" s="5"/>
      <c r="P25" s="5"/>
      <c r="Q25" s="5"/>
    </row>
    <row r="26" spans="2:17" x14ac:dyDescent="0.2">
      <c r="B26" s="107" t="s">
        <v>312</v>
      </c>
      <c r="C26" s="571" t="s">
        <v>313</v>
      </c>
      <c r="D26" s="571"/>
      <c r="E26" s="571"/>
      <c r="F26" s="571"/>
      <c r="G26" s="571"/>
      <c r="H26" s="571"/>
      <c r="I26" s="571"/>
      <c r="J26" s="571"/>
      <c r="K26" s="571"/>
      <c r="L26" s="571"/>
      <c r="M26"/>
      <c r="N26" s="5"/>
      <c r="O26" s="5"/>
      <c r="P26" s="5"/>
      <c r="Q26" s="5"/>
    </row>
    <row r="27" spans="2:17" x14ac:dyDescent="0.2">
      <c r="B27" s="107" t="s">
        <v>314</v>
      </c>
      <c r="C27" s="571" t="s">
        <v>315</v>
      </c>
      <c r="D27" s="571"/>
      <c r="E27" s="571"/>
      <c r="F27" s="571"/>
      <c r="G27" s="571"/>
      <c r="H27" s="571"/>
      <c r="I27" s="571"/>
      <c r="J27" s="571"/>
      <c r="K27" s="571"/>
      <c r="L27" s="571"/>
      <c r="M27"/>
      <c r="N27" s="5"/>
      <c r="O27" s="5"/>
      <c r="P27" s="5"/>
      <c r="Q27" s="5"/>
    </row>
    <row r="28" spans="2:17" x14ac:dyDescent="0.2">
      <c r="B28" s="107" t="s">
        <v>316</v>
      </c>
      <c r="C28" s="571" t="s">
        <v>317</v>
      </c>
      <c r="D28" s="571"/>
      <c r="E28" s="571"/>
      <c r="F28" s="571"/>
      <c r="G28" s="571"/>
      <c r="H28" s="571"/>
      <c r="I28" s="571"/>
      <c r="J28" s="571"/>
      <c r="K28" s="571"/>
      <c r="L28" s="571"/>
      <c r="M28"/>
      <c r="N28" s="5"/>
      <c r="O28" s="5"/>
      <c r="P28" s="5"/>
      <c r="Q28" s="5"/>
    </row>
    <row r="29" spans="2:17" x14ac:dyDescent="0.2">
      <c r="B29" s="107" t="s">
        <v>318</v>
      </c>
      <c r="C29" s="571" t="s">
        <v>319</v>
      </c>
      <c r="D29" s="571"/>
      <c r="E29" s="571"/>
      <c r="F29" s="571"/>
      <c r="G29" s="571"/>
      <c r="H29" s="571"/>
      <c r="I29" s="571"/>
      <c r="J29" s="571"/>
      <c r="K29" s="571"/>
      <c r="L29" s="571"/>
      <c r="M29"/>
      <c r="N29" s="5"/>
      <c r="O29" s="5"/>
      <c r="P29" s="5"/>
      <c r="Q29" s="5"/>
    </row>
    <row r="30" spans="2:17" x14ac:dyDescent="0.2">
      <c r="B30" s="107" t="s">
        <v>320</v>
      </c>
      <c r="C30" s="572" t="s">
        <v>321</v>
      </c>
      <c r="D30" s="572"/>
      <c r="E30" s="572"/>
      <c r="F30" s="572"/>
      <c r="G30" s="572"/>
      <c r="H30" s="572"/>
      <c r="I30" s="572"/>
      <c r="J30" s="572"/>
      <c r="K30" s="572"/>
      <c r="L30" s="572"/>
      <c r="M30"/>
      <c r="N30" s="5"/>
      <c r="O30" s="5"/>
      <c r="P30" s="5"/>
      <c r="Q30" s="5"/>
    </row>
    <row r="31" spans="2:17" x14ac:dyDescent="0.2">
      <c r="B31" s="107" t="s">
        <v>322</v>
      </c>
      <c r="C31" s="571" t="s">
        <v>323</v>
      </c>
      <c r="D31" s="571"/>
      <c r="E31" s="571"/>
      <c r="F31" s="571"/>
      <c r="G31" s="571"/>
      <c r="H31" s="571"/>
      <c r="I31" s="571"/>
      <c r="J31" s="571"/>
      <c r="K31" s="571"/>
      <c r="L31" s="571"/>
      <c r="M31"/>
      <c r="N31" s="5"/>
      <c r="O31" s="5"/>
      <c r="P31" s="5"/>
      <c r="Q31" s="5"/>
    </row>
    <row r="32" spans="2:17" x14ac:dyDescent="0.2">
      <c r="B32" s="107" t="s">
        <v>324</v>
      </c>
      <c r="C32" s="571" t="s">
        <v>325</v>
      </c>
      <c r="D32" s="571"/>
      <c r="E32" s="571"/>
      <c r="F32" s="571"/>
      <c r="G32" s="571"/>
      <c r="H32" s="571"/>
      <c r="I32" s="571"/>
      <c r="J32" s="571"/>
      <c r="K32" s="571"/>
      <c r="L32" s="571"/>
      <c r="M32"/>
      <c r="N32" s="5"/>
      <c r="O32" s="5"/>
      <c r="P32" s="5"/>
      <c r="Q32" s="5"/>
    </row>
    <row r="33" spans="2:17" x14ac:dyDescent="0.2">
      <c r="B33" s="107" t="s">
        <v>326</v>
      </c>
      <c r="C33" s="571" t="s">
        <v>327</v>
      </c>
      <c r="D33" s="571"/>
      <c r="E33" s="571"/>
      <c r="F33" s="571"/>
      <c r="G33" s="571"/>
      <c r="H33" s="571"/>
      <c r="I33" s="571"/>
      <c r="J33" s="571"/>
      <c r="K33" s="571"/>
      <c r="L33" s="571"/>
      <c r="M33"/>
      <c r="N33" s="5"/>
      <c r="O33" s="5"/>
      <c r="P33" s="5"/>
      <c r="Q33" s="5"/>
    </row>
    <row r="34" spans="2:17" x14ac:dyDescent="0.2">
      <c r="B34" s="107" t="s">
        <v>328</v>
      </c>
      <c r="C34" s="572" t="s">
        <v>329</v>
      </c>
      <c r="D34" s="572"/>
      <c r="E34" s="572"/>
      <c r="F34" s="572"/>
      <c r="G34" s="572"/>
      <c r="H34" s="572"/>
      <c r="I34" s="572"/>
      <c r="J34" s="572"/>
      <c r="K34" s="572"/>
      <c r="L34" s="572"/>
      <c r="M34"/>
      <c r="N34" s="5"/>
      <c r="O34" s="5"/>
      <c r="P34" s="5"/>
      <c r="Q34" s="5"/>
    </row>
    <row r="35" spans="2:17" x14ac:dyDescent="0.2">
      <c r="B35" s="107" t="s">
        <v>330</v>
      </c>
      <c r="C35" s="571" t="s">
        <v>331</v>
      </c>
      <c r="D35" s="571"/>
      <c r="E35" s="571"/>
      <c r="F35" s="571"/>
      <c r="G35" s="571"/>
      <c r="H35" s="571"/>
      <c r="I35" s="571"/>
      <c r="J35" s="571"/>
      <c r="K35" s="571"/>
      <c r="L35" s="571"/>
      <c r="M35"/>
      <c r="N35" s="5"/>
      <c r="O35" s="5"/>
      <c r="P35" s="5"/>
      <c r="Q35" s="5"/>
    </row>
    <row r="36" spans="2:17" x14ac:dyDescent="0.2">
      <c r="B36" s="107" t="s">
        <v>332</v>
      </c>
      <c r="C36" s="571" t="s">
        <v>333</v>
      </c>
      <c r="D36" s="571"/>
      <c r="E36" s="571"/>
      <c r="F36" s="571"/>
      <c r="G36" s="571"/>
      <c r="H36" s="571"/>
      <c r="I36" s="571"/>
      <c r="J36" s="571"/>
      <c r="K36" s="571"/>
      <c r="L36" s="571"/>
      <c r="M36"/>
      <c r="N36" s="5"/>
      <c r="O36" s="5"/>
      <c r="P36" s="5"/>
      <c r="Q36" s="5"/>
    </row>
    <row r="37" spans="2:17" x14ac:dyDescent="0.2">
      <c r="B37" s="107" t="s">
        <v>334</v>
      </c>
      <c r="C37" s="571" t="s">
        <v>335</v>
      </c>
      <c r="D37" s="571"/>
      <c r="E37" s="571"/>
      <c r="F37" s="571"/>
      <c r="G37" s="571"/>
      <c r="H37" s="571"/>
      <c r="I37" s="571"/>
      <c r="J37" s="571"/>
      <c r="K37" s="571"/>
      <c r="L37" s="571"/>
      <c r="M37"/>
      <c r="N37" s="5"/>
      <c r="O37" s="5"/>
      <c r="P37" s="5"/>
      <c r="Q37" s="5"/>
    </row>
    <row r="38" spans="2:17" x14ac:dyDescent="0.2">
      <c r="B38" s="107" t="s">
        <v>336</v>
      </c>
      <c r="C38" s="571" t="s">
        <v>337</v>
      </c>
      <c r="D38" s="571"/>
      <c r="E38" s="571"/>
      <c r="F38" s="571"/>
      <c r="G38" s="571"/>
      <c r="H38" s="571"/>
      <c r="I38" s="571"/>
      <c r="J38" s="571"/>
      <c r="K38" s="571"/>
      <c r="L38" s="571"/>
      <c r="M38"/>
      <c r="N38" s="5"/>
      <c r="O38" s="5"/>
      <c r="P38" s="5"/>
      <c r="Q38" s="5"/>
    </row>
    <row r="39" spans="2:17" x14ac:dyDescent="0.2">
      <c r="B39" s="107" t="s">
        <v>338</v>
      </c>
      <c r="C39" s="571" t="s">
        <v>339</v>
      </c>
      <c r="D39" s="571"/>
      <c r="E39" s="571"/>
      <c r="F39" s="571"/>
      <c r="G39" s="571"/>
      <c r="H39" s="571"/>
      <c r="I39" s="571"/>
      <c r="J39" s="571"/>
      <c r="K39" s="571"/>
      <c r="L39" s="571"/>
      <c r="M39"/>
      <c r="N39" s="5"/>
      <c r="O39" s="5"/>
      <c r="P39" s="5"/>
      <c r="Q39" s="5"/>
    </row>
    <row r="40" spans="2:17" x14ac:dyDescent="0.2">
      <c r="B40" s="107" t="s">
        <v>340</v>
      </c>
      <c r="C40" s="571" t="s">
        <v>341</v>
      </c>
      <c r="D40" s="571"/>
      <c r="E40" s="571"/>
      <c r="F40" s="571"/>
      <c r="G40" s="571"/>
      <c r="H40" s="571"/>
      <c r="I40" s="571"/>
      <c r="J40" s="571"/>
      <c r="K40" s="571"/>
      <c r="L40" s="571"/>
      <c r="M40" s="109"/>
      <c r="N40" s="5"/>
      <c r="O40" s="5"/>
      <c r="P40" s="5"/>
      <c r="Q40" s="5"/>
    </row>
    <row r="41" spans="2:17" x14ac:dyDescent="0.2">
      <c r="B41" s="107"/>
      <c r="C41" s="110"/>
      <c r="D41" s="110"/>
      <c r="E41" s="110"/>
      <c r="F41" s="110"/>
      <c r="G41" s="110"/>
      <c r="H41" s="110"/>
      <c r="I41" s="110"/>
      <c r="J41" s="110"/>
      <c r="K41" s="110"/>
      <c r="L41" s="110"/>
      <c r="M41" s="110"/>
      <c r="N41" s="5"/>
      <c r="O41" s="5"/>
      <c r="P41" s="5"/>
      <c r="Q41" s="5"/>
    </row>
    <row r="42" spans="2:17" x14ac:dyDescent="0.2">
      <c r="B42" s="100" t="s">
        <v>84</v>
      </c>
      <c r="C42" s="5"/>
      <c r="D42" s="5"/>
      <c r="E42" s="5"/>
      <c r="F42" s="5"/>
      <c r="G42" s="5"/>
      <c r="H42" s="5"/>
      <c r="I42" s="5"/>
      <c r="J42" s="5"/>
      <c r="K42" s="5"/>
      <c r="L42" s="5"/>
      <c r="M42" s="5"/>
      <c r="N42" s="5"/>
      <c r="O42" s="5"/>
      <c r="P42" s="5"/>
      <c r="Q42" s="5"/>
    </row>
    <row r="43" spans="2:17" x14ac:dyDescent="0.2">
      <c r="B43" s="111"/>
      <c r="D43" s="5"/>
      <c r="E43" s="5"/>
      <c r="F43" s="5"/>
      <c r="G43" s="5"/>
      <c r="H43" s="5"/>
      <c r="I43" s="5"/>
      <c r="J43" s="5"/>
      <c r="K43" s="5"/>
      <c r="L43" s="5"/>
      <c r="M43" s="5"/>
      <c r="N43" s="5"/>
      <c r="O43" s="5"/>
      <c r="P43" s="5"/>
      <c r="Q43" s="5"/>
    </row>
    <row r="44" spans="2:17" x14ac:dyDescent="0.2">
      <c r="B44" s="100" t="s">
        <v>82</v>
      </c>
      <c r="D44" s="5"/>
      <c r="E44" s="5"/>
      <c r="F44" s="5"/>
      <c r="G44" s="5"/>
      <c r="H44" s="5"/>
      <c r="I44" s="5"/>
      <c r="J44" s="5"/>
      <c r="K44" s="5"/>
      <c r="L44" s="5"/>
      <c r="M44" s="5"/>
      <c r="N44" s="5"/>
      <c r="O44" s="5"/>
      <c r="P44" s="5"/>
      <c r="Q44" s="5"/>
    </row>
    <row r="45" spans="2:17" x14ac:dyDescent="0.2">
      <c r="B45" s="188" t="s">
        <v>153</v>
      </c>
      <c r="D45" s="5"/>
      <c r="E45" s="5"/>
      <c r="F45" s="5"/>
      <c r="G45" s="5"/>
      <c r="H45" s="5"/>
      <c r="I45" s="5"/>
      <c r="J45" s="5"/>
      <c r="K45" s="5"/>
      <c r="L45" s="5"/>
      <c r="M45" s="5"/>
      <c r="N45" s="5"/>
      <c r="O45" s="5"/>
      <c r="P45" s="5"/>
      <c r="Q45" s="5"/>
    </row>
    <row r="46" spans="2:17" x14ac:dyDescent="0.2">
      <c r="B46" s="3"/>
      <c r="C46" s="112"/>
      <c r="D46" s="112"/>
      <c r="E46" s="112"/>
      <c r="F46" s="112"/>
      <c r="G46" s="112"/>
      <c r="H46" s="112"/>
      <c r="I46" s="112"/>
      <c r="J46" s="112"/>
      <c r="K46" s="112"/>
      <c r="L46" s="112"/>
      <c r="M46" s="112"/>
      <c r="N46" s="112"/>
      <c r="O46" s="112"/>
      <c r="P46" s="5"/>
      <c r="Q46" s="5"/>
    </row>
    <row r="47" spans="2:17" x14ac:dyDescent="0.2">
      <c r="B47" s="100" t="s">
        <v>83</v>
      </c>
      <c r="C47" s="100"/>
      <c r="D47" s="100"/>
      <c r="E47" s="100"/>
      <c r="F47" s="100"/>
      <c r="G47" s="100"/>
      <c r="H47" s="100"/>
      <c r="I47" s="5"/>
      <c r="J47" s="5"/>
      <c r="K47" s="5"/>
      <c r="L47" s="5"/>
      <c r="M47" s="5"/>
      <c r="N47" s="5"/>
      <c r="O47" s="5"/>
      <c r="P47" s="5"/>
      <c r="Q47" s="5"/>
    </row>
    <row r="48" spans="2:17" x14ac:dyDescent="0.2">
      <c r="B48" s="573">
        <v>45740.52286099537</v>
      </c>
      <c r="C48" s="573"/>
      <c r="D48" s="5"/>
      <c r="E48" s="5"/>
      <c r="F48" s="5"/>
      <c r="G48" s="5"/>
      <c r="H48" s="5"/>
      <c r="I48" s="5"/>
      <c r="J48" s="5"/>
      <c r="K48" s="5"/>
      <c r="L48" s="5"/>
      <c r="M48" s="5"/>
      <c r="N48" s="5"/>
      <c r="O48" s="5"/>
      <c r="P48" s="5"/>
      <c r="Q48" s="5"/>
    </row>
    <row r="49" spans="2:17" x14ac:dyDescent="0.2">
      <c r="B49" s="111" t="s">
        <v>215</v>
      </c>
      <c r="N49" s="5"/>
      <c r="O49" s="5"/>
      <c r="P49" s="5"/>
      <c r="Q49" s="5"/>
    </row>
    <row r="50" spans="2:17" x14ac:dyDescent="0.2">
      <c r="B50" s="4"/>
      <c r="N50" s="5"/>
      <c r="O50" s="5"/>
      <c r="P50" s="5"/>
      <c r="Q50" s="5"/>
    </row>
    <row r="51" spans="2:17" x14ac:dyDescent="0.2">
      <c r="B51" s="4"/>
      <c r="N51" s="5"/>
      <c r="O51" s="5"/>
      <c r="P51" s="5"/>
      <c r="Q51" s="5"/>
    </row>
    <row r="52" spans="2:17" x14ac:dyDescent="0.2">
      <c r="B52" s="4"/>
      <c r="N52" s="5"/>
      <c r="O52" s="5"/>
      <c r="P52" s="5"/>
      <c r="Q52" s="5"/>
    </row>
    <row r="53" spans="2:17" x14ac:dyDescent="0.2">
      <c r="B53" s="4"/>
    </row>
  </sheetData>
  <mergeCells count="32">
    <mergeCell ref="C28:L28"/>
    <mergeCell ref="C31:L31"/>
    <mergeCell ref="C32:L32"/>
    <mergeCell ref="C17:L17"/>
    <mergeCell ref="C24:L24"/>
    <mergeCell ref="C25:L25"/>
    <mergeCell ref="C26:L26"/>
    <mergeCell ref="C22:L22"/>
    <mergeCell ref="C23:L23"/>
    <mergeCell ref="C27:L27"/>
    <mergeCell ref="C18:L18"/>
    <mergeCell ref="C19:L19"/>
    <mergeCell ref="C20:L20"/>
    <mergeCell ref="C21:L21"/>
    <mergeCell ref="C29:L29"/>
    <mergeCell ref="C10:L10"/>
    <mergeCell ref="C11:L11"/>
    <mergeCell ref="C12:L12"/>
    <mergeCell ref="C13:L13"/>
    <mergeCell ref="C16:L16"/>
    <mergeCell ref="C15:L15"/>
    <mergeCell ref="C14:L14"/>
    <mergeCell ref="C36:L36"/>
    <mergeCell ref="C38:L38"/>
    <mergeCell ref="C34:L34"/>
    <mergeCell ref="C30:L30"/>
    <mergeCell ref="B48:C48"/>
    <mergeCell ref="C39:L39"/>
    <mergeCell ref="C40:L40"/>
    <mergeCell ref="C35:L35"/>
    <mergeCell ref="C33:L33"/>
    <mergeCell ref="C37:L37"/>
  </mergeCells>
  <hyperlinks>
    <hyperlink ref="C10" location="'Table 2.4.5-1'!A1" display="'Table 2.4.5-1'!A1"/>
    <hyperlink ref="C11" location="'Table 2.4.5-2'!A1" display="'Table 2.4.5-2'!A1"/>
    <hyperlink ref="C12" location="'Table 2.4.5-3'!A1" display="'Table 2.4.5-3'!A1"/>
    <hyperlink ref="C13" location="'Table 2.4.5-4'!A1" display="'Table 2.4.5-4'!A1"/>
    <hyperlink ref="C16" location="'Table 2.4.5-5'!A1" display="'Table 2.4.5-5'!A1"/>
    <hyperlink ref="C18" location="'Table 2.4.5-6'!A1" display="'Table 2.4.5-6'!A1"/>
    <hyperlink ref="C19" location="'Table 2.4.5-7'!A1" display="'Table 2.4.5-7'!A1"/>
    <hyperlink ref="C20" location="'Table 2.4.5-8'!A1" display="'Table 2.4.5-8'!A1"/>
    <hyperlink ref="C21" location="'Table 2.4.5-9'!A1" display="'Table 2.4.5-9'!A1"/>
    <hyperlink ref="C25" location="'Table 2.4.5-10'!A1" display="'Table 2.4.5-10'!A1"/>
    <hyperlink ref="C26" location="'Table 2.4.5-11'!A1" display="'Table 2.4.5-11'!A1"/>
    <hyperlink ref="C27" location="'Table 2.4.5-12'!A1" display="'Table 2.4.5-12'!A1"/>
    <hyperlink ref="C28" location="'Table 2.4.5-13'!A1" display="'Table 2.4.5-13'!A1"/>
    <hyperlink ref="C31" location="'Table 2.4.5-14'!A1" display="'Table 2.4.5-14'!A1"/>
    <hyperlink ref="C32" location="'Table 2.4.5-15'!A1" display="'Table 2.4.5-15'!A1"/>
    <hyperlink ref="C35" location="'Table 2.4.5-16'!A1" display="'Table 2.4.5-16'!A1"/>
    <hyperlink ref="C36" location="'Table 2.4.5-17'!A1" display="'Table 2.4.5-17'!A1"/>
    <hyperlink ref="C38" location="'Table 2.4.5-18'!A1" display="'Table 2.4.5-18'!A1"/>
    <hyperlink ref="C39" location="'Table 2.4.5-19'!A1" display="'Table 2.4.5-19'!A1"/>
    <hyperlink ref="C40" location="'Table 2.4.5-20'!A1" display="'Table 2.4.5-20'!A1"/>
    <hyperlink ref="B45" location="'Data Notes'!A1" display="     Datanotes"/>
    <hyperlink ref="C14" location="'Table 2.4.5-4'!A1" display="'Table 2.4.5-4'!A1"/>
    <hyperlink ref="C14:L14" location="'Table 2.4.5-V5'!A1" display="'Table 2.4.5-V5'!A1"/>
    <hyperlink ref="C29" location="'Table 2.4.5-13'!A1" display="'Table 2.4.5-13'!A1"/>
    <hyperlink ref="C10:L10" location="'Table 2.4.5.V1'!A1" display="'Table 2.4.5.V1'!A1"/>
    <hyperlink ref="C11:L11" location="'Table 2.4.5-V2'!A1" display="'Table 2.4.5-V2'!A1"/>
    <hyperlink ref="C12:L12" location="'Table 2.4.5-V3'!A1" display="'Table 2.4.5-V3'!A1"/>
    <hyperlink ref="C13:L13" location="'Table 2.4.5-V4'!A1" display="'Table 2.4.5-V4'!A1"/>
    <hyperlink ref="C16:L16" location="'Table 2.4.5-V7'!A1" display="'Table 2.4.5-V7'!A1"/>
    <hyperlink ref="C18:L18" location="'Table 2.4.5-T1'!A1" display="'Table 2.4.5-T1'!A1"/>
    <hyperlink ref="C19:L19" location="'Table 2.4.5-T2'!A1" display="'Table 2.4.5-T2'!A1"/>
    <hyperlink ref="C20:L20" location="'Table 2.4.5-T3'!A1" display="'Table 2.4.5-T3'!A1"/>
    <hyperlink ref="C21:L21" location="'Table 2.4.5-T4'!A1" display="'Table 2.4.5-T4'!A1"/>
    <hyperlink ref="C25:L25" location="'Table 2.4.5-T8'!A1" display="'Table 2.4.5-T8'!A1"/>
    <hyperlink ref="C26:L26" location="'Table 2.4.5-E1'!A1" display="'Table 2.4.5-E1'!A1"/>
    <hyperlink ref="C27:L27" location="'Table 2.4.5-E2'!A1" display="'Table 2.4.5-E2'!A1"/>
    <hyperlink ref="C28:L28" location="'Table 2.4.5-E3'!A1" display="'Table 2.4.5-E3'!A1"/>
    <hyperlink ref="C29:L29" location="'Table 2.4.5-E4'!A1" display="'Table 2.4.5-E4'!A1"/>
    <hyperlink ref="C31:L31" location="'Table 2.4.5-P1'!A1" display="'Table 2.4.5-P1'!A1"/>
    <hyperlink ref="C32:L32" location="'Table 2.4.5-P2'!A1" display="'Table 2.4.5-P2'!A1"/>
    <hyperlink ref="C35:L35" location="'Table 2.4.5-P5'!A1" display="'Table 2.4.5-P5'!A1"/>
    <hyperlink ref="C36:L36" location="'Table 2.4.5-P6'!A1" display="'Table 2.4.5-P6'!A1"/>
    <hyperlink ref="C33" location="'Table 2.4.5-15'!A1" display="'Table 2.4.5-15'!A1"/>
    <hyperlink ref="C33:L33" location="'Table 2.4.5-P3'!A1" display="'Table 2.4.5-P3'!A1"/>
    <hyperlink ref="C22" location="'Table 2.4.5-9'!A1" display="'Table 2.4.5-9'!A1"/>
    <hyperlink ref="C23" location="'Table 2.4.5-9'!A1" display="'Table 2.4.5-9'!A1"/>
    <hyperlink ref="C22:L23" location="'Table 2.4.5-T4'!A1" display="'Table 2.4.5-T4'!A1"/>
    <hyperlink ref="C22:L22" location="'Table 2.4.5-T5'!A1" display="'Table 2.4.5-T5'!A1"/>
    <hyperlink ref="C23:L23" location="'Table 2.4.5-T6'!A1" display="'Table 2.4.5-T6'!A1"/>
    <hyperlink ref="C17" location="'Table 2.4.5-V8'!A1" display="'Table 2.4.5-V8'!A1"/>
    <hyperlink ref="C34" location="'Table 2.4.5-15'!A1" display="'Table 2.4.5-15'!A1"/>
    <hyperlink ref="C34:L34" location="'Table 2.4.5-P4'!A1" display="'Table 2.4.5-P4'!A1"/>
    <hyperlink ref="C15" location="'Table 2.4.5-V6'!A1" display="'Table 2.4.5-V6'!A1"/>
    <hyperlink ref="C24:L24" location="'Table 2.4.5-T7'!A1" display="'Table 2.4.5-T7'!A1"/>
    <hyperlink ref="C30:L30" location="'Table 2.4.5-E5'!A1" display="'Table 2.4.5-E5'!A1"/>
    <hyperlink ref="C37" location="'Table 2.4.5-C1'!A1" display="'Table 2.4.5-C1'!A1"/>
  </hyperlinks>
  <pageMargins left="0.2" right="0.22" top="0.89" bottom="1" header="0.5" footer="0.5"/>
  <pageSetup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N230"/>
  <sheetViews>
    <sheetView topLeftCell="A4" workbookViewId="0">
      <pane xSplit="9" ySplit="7" topLeftCell="J29" activePane="bottomRight" state="frozen"/>
      <selection activeCell="A4" sqref="A4"/>
      <selection pane="topRight" activeCell="J4" sqref="J4"/>
      <selection pane="bottomLeft" activeCell="A11" sqref="A11"/>
      <selection pane="bottomRight" activeCell="A4" sqref="A1:XFD1048576"/>
    </sheetView>
  </sheetViews>
  <sheetFormatPr defaultRowHeight="12.75" x14ac:dyDescent="0.2"/>
  <cols>
    <col min="1" max="1" width="1.140625" customWidth="1"/>
    <col min="2" max="2" width="9.140625" style="6"/>
    <col min="3" max="3" width="8.85546875" bestFit="1" customWidth="1"/>
    <col min="4" max="4" width="8.85546875" style="6" bestFit="1" customWidth="1"/>
    <col min="5" max="5" width="8.5703125" bestFit="1" customWidth="1"/>
    <col min="6" max="6" width="8.85546875" style="6" bestFit="1" customWidth="1"/>
    <col min="7" max="7" width="11.140625" bestFit="1" customWidth="1"/>
    <col min="8" max="8" width="8.85546875" style="6" bestFit="1" customWidth="1"/>
    <col min="9" max="9" width="9.140625" bestFit="1" customWidth="1"/>
  </cols>
  <sheetData>
    <row r="2" spans="1:11" s="113" customFormat="1" x14ac:dyDescent="0.2">
      <c r="B2" s="30" t="s">
        <v>269</v>
      </c>
    </row>
    <row r="3" spans="1:11" s="113" customFormat="1" x14ac:dyDescent="0.2"/>
    <row r="4" spans="1:11" s="113" customFormat="1" x14ac:dyDescent="0.2">
      <c r="B4" s="22" t="s">
        <v>0</v>
      </c>
    </row>
    <row r="5" spans="1:11" s="113" customFormat="1" x14ac:dyDescent="0.2">
      <c r="B5" s="22" t="s">
        <v>107</v>
      </c>
    </row>
    <row r="6" spans="1:11" s="113" customFormat="1" x14ac:dyDescent="0.2">
      <c r="B6" s="22" t="s">
        <v>245</v>
      </c>
    </row>
    <row r="7" spans="1:11" s="113" customFormat="1" x14ac:dyDescent="0.2">
      <c r="B7" s="22" t="s">
        <v>85</v>
      </c>
    </row>
    <row r="9" spans="1:11" ht="12.75" customHeight="1" x14ac:dyDescent="0.2">
      <c r="A9" s="18"/>
      <c r="B9" s="295"/>
      <c r="C9" s="577" t="s">
        <v>120</v>
      </c>
      <c r="D9" s="577"/>
      <c r="E9" s="577"/>
      <c r="F9" s="577"/>
      <c r="G9" s="577"/>
      <c r="H9" s="577"/>
      <c r="I9" s="293" t="s">
        <v>101</v>
      </c>
      <c r="J9" s="11"/>
      <c r="K9" s="1"/>
    </row>
    <row r="10" spans="1:11" x14ac:dyDescent="0.2">
      <c r="A10" s="95"/>
      <c r="B10" s="299" t="s">
        <v>111</v>
      </c>
      <c r="C10" s="292" t="s">
        <v>117</v>
      </c>
      <c r="D10" s="292" t="s">
        <v>86</v>
      </c>
      <c r="E10" s="236" t="s">
        <v>118</v>
      </c>
      <c r="F10" s="237" t="s">
        <v>86</v>
      </c>
      <c r="G10" s="224" t="s">
        <v>100</v>
      </c>
      <c r="H10" s="237" t="s">
        <v>86</v>
      </c>
      <c r="I10" s="148" t="s">
        <v>119</v>
      </c>
    </row>
    <row r="11" spans="1:11" x14ac:dyDescent="0.2">
      <c r="A11" s="18"/>
      <c r="B11" s="295">
        <v>1988</v>
      </c>
      <c r="C11" s="103">
        <v>23080</v>
      </c>
      <c r="D11" s="173"/>
      <c r="E11" s="128">
        <v>5127</v>
      </c>
      <c r="F11" s="337"/>
      <c r="G11" s="128">
        <v>41275</v>
      </c>
      <c r="H11" s="337"/>
      <c r="I11" s="338">
        <v>69482</v>
      </c>
    </row>
    <row r="12" spans="1:11" x14ac:dyDescent="0.2">
      <c r="A12" s="18"/>
      <c r="B12" s="205">
        <v>1989</v>
      </c>
      <c r="C12" s="9">
        <v>26201</v>
      </c>
      <c r="D12" s="145">
        <v>13.522530329289427</v>
      </c>
      <c r="E12" s="129">
        <v>2560</v>
      </c>
      <c r="F12" s="298">
        <v>-50.068266042519994</v>
      </c>
      <c r="G12" s="129">
        <v>43044</v>
      </c>
      <c r="H12" s="298">
        <v>4.2858873410054512</v>
      </c>
      <c r="I12" s="67">
        <v>71805</v>
      </c>
    </row>
    <row r="13" spans="1:11" x14ac:dyDescent="0.2">
      <c r="A13" s="18"/>
      <c r="B13" s="205">
        <v>1990</v>
      </c>
      <c r="C13" s="9">
        <v>29212</v>
      </c>
      <c r="D13" s="145">
        <v>11.491927789015687</v>
      </c>
      <c r="E13" s="129">
        <v>1969</v>
      </c>
      <c r="F13" s="298">
        <v>-23.0859375</v>
      </c>
      <c r="G13" s="129">
        <v>59325</v>
      </c>
      <c r="H13" s="298">
        <v>37.824086980763873</v>
      </c>
      <c r="I13" s="67">
        <v>90506</v>
      </c>
    </row>
    <row r="14" spans="1:11" x14ac:dyDescent="0.2">
      <c r="A14" s="18"/>
      <c r="B14" s="205">
        <v>1991</v>
      </c>
      <c r="C14" s="9">
        <v>29078</v>
      </c>
      <c r="D14" s="145">
        <v>-0.45871559633027525</v>
      </c>
      <c r="E14" s="129">
        <v>1924</v>
      </c>
      <c r="F14" s="298">
        <v>-2.2854240731335702</v>
      </c>
      <c r="G14" s="129">
        <v>59542</v>
      </c>
      <c r="H14" s="298">
        <v>0.36578171091445427</v>
      </c>
      <c r="I14" s="67">
        <v>90544</v>
      </c>
    </row>
    <row r="15" spans="1:11" x14ac:dyDescent="0.2">
      <c r="A15" s="18"/>
      <c r="B15" s="205">
        <v>1992</v>
      </c>
      <c r="C15" s="9">
        <v>30062</v>
      </c>
      <c r="D15" s="145">
        <v>3.3840016507325128</v>
      </c>
      <c r="E15" s="129">
        <v>2014</v>
      </c>
      <c r="F15" s="298">
        <v>4.6777546777546783</v>
      </c>
      <c r="G15" s="129">
        <v>61104</v>
      </c>
      <c r="H15" s="298">
        <v>2.6233583017029996</v>
      </c>
      <c r="I15" s="67">
        <v>93180</v>
      </c>
    </row>
    <row r="16" spans="1:11" x14ac:dyDescent="0.2">
      <c r="A16" s="18"/>
      <c r="B16" s="205">
        <v>1993</v>
      </c>
      <c r="C16" s="9">
        <v>36280</v>
      </c>
      <c r="D16" s="145">
        <v>20.683919898875658</v>
      </c>
      <c r="E16" s="129">
        <v>1421</v>
      </c>
      <c r="F16" s="298">
        <v>-29.443892750744787</v>
      </c>
      <c r="G16" s="129">
        <v>73692</v>
      </c>
      <c r="H16" s="298">
        <v>20.600942655145328</v>
      </c>
      <c r="I16" s="67">
        <v>111393</v>
      </c>
    </row>
    <row r="17" spans="1:11" x14ac:dyDescent="0.2">
      <c r="A17" s="18"/>
      <c r="B17" s="294">
        <v>1994</v>
      </c>
      <c r="C17" s="9">
        <v>42352</v>
      </c>
      <c r="D17" s="145">
        <v>16.73649393605292</v>
      </c>
      <c r="E17" s="129">
        <v>1353</v>
      </c>
      <c r="F17" s="298">
        <v>-4.7853624208304009</v>
      </c>
      <c r="G17" s="129">
        <v>82075</v>
      </c>
      <c r="H17" s="298">
        <v>11.375725994680561</v>
      </c>
      <c r="I17" s="67">
        <v>125780</v>
      </c>
    </row>
    <row r="18" spans="1:11" x14ac:dyDescent="0.2">
      <c r="A18" s="18"/>
      <c r="B18" s="294">
        <v>1995</v>
      </c>
      <c r="C18" s="9">
        <v>36280</v>
      </c>
      <c r="D18" s="145">
        <v>-14.336985266339253</v>
      </c>
      <c r="E18" s="129">
        <v>2251</v>
      </c>
      <c r="F18" s="298">
        <v>66.371027346637106</v>
      </c>
      <c r="G18" s="129">
        <v>68555</v>
      </c>
      <c r="H18" s="298">
        <v>-16.472738349070973</v>
      </c>
      <c r="I18" s="67">
        <v>107086</v>
      </c>
    </row>
    <row r="19" spans="1:11" x14ac:dyDescent="0.2">
      <c r="A19" s="18"/>
      <c r="B19" s="294">
        <v>1996</v>
      </c>
      <c r="C19" s="9">
        <v>35413</v>
      </c>
      <c r="D19" s="145">
        <v>-2.3897464167585447</v>
      </c>
      <c r="E19" s="129">
        <v>2085</v>
      </c>
      <c r="F19" s="298">
        <v>-7.3745002221235003</v>
      </c>
      <c r="G19" s="129">
        <v>48741</v>
      </c>
      <c r="H19" s="298">
        <v>-28.902341185909126</v>
      </c>
      <c r="I19" s="67">
        <v>86239</v>
      </c>
    </row>
    <row r="20" spans="1:11" x14ac:dyDescent="0.2">
      <c r="A20" s="18"/>
      <c r="B20" s="294">
        <v>1997</v>
      </c>
      <c r="C20" s="9">
        <v>40506</v>
      </c>
      <c r="D20" s="145">
        <v>14.381724225566883</v>
      </c>
      <c r="E20" s="129">
        <v>2675</v>
      </c>
      <c r="F20" s="298">
        <v>28.297362110311752</v>
      </c>
      <c r="G20" s="129">
        <v>70684</v>
      </c>
      <c r="H20" s="298">
        <v>45.019593360825588</v>
      </c>
      <c r="I20" s="67">
        <v>113865</v>
      </c>
    </row>
    <row r="21" spans="1:11" x14ac:dyDescent="0.2">
      <c r="A21" s="18"/>
      <c r="B21" s="294">
        <v>1998</v>
      </c>
      <c r="C21" s="9">
        <v>41092</v>
      </c>
      <c r="D21" s="145">
        <v>1.4466992544314423</v>
      </c>
      <c r="E21" s="129">
        <v>2782</v>
      </c>
      <c r="F21" s="298">
        <v>4</v>
      </c>
      <c r="G21" s="129">
        <v>69922</v>
      </c>
      <c r="H21" s="298">
        <v>-1.0780374625091957</v>
      </c>
      <c r="I21" s="67">
        <v>113796</v>
      </c>
    </row>
    <row r="22" spans="1:11" x14ac:dyDescent="0.2">
      <c r="A22" s="18"/>
      <c r="B22" s="294">
        <v>1999</v>
      </c>
      <c r="C22" s="9">
        <v>43726</v>
      </c>
      <c r="D22" s="145">
        <v>6.4100068139783906</v>
      </c>
      <c r="E22" s="129">
        <v>3056</v>
      </c>
      <c r="F22" s="298">
        <v>9.8490294751976997</v>
      </c>
      <c r="G22" s="129">
        <v>59947</v>
      </c>
      <c r="H22" s="298">
        <v>-14.265896284431223</v>
      </c>
      <c r="I22" s="67">
        <v>106729</v>
      </c>
    </row>
    <row r="23" spans="1:11" x14ac:dyDescent="0.2">
      <c r="A23" s="18"/>
      <c r="B23" s="294">
        <v>2000</v>
      </c>
      <c r="C23" s="9">
        <v>40642</v>
      </c>
      <c r="D23" s="145">
        <v>-7.0530119379774048</v>
      </c>
      <c r="E23" s="129">
        <v>3147</v>
      </c>
      <c r="F23" s="298">
        <v>2.9777486910994764</v>
      </c>
      <c r="G23" s="129">
        <v>68680</v>
      </c>
      <c r="H23" s="298">
        <v>14.56786828365056</v>
      </c>
      <c r="I23" s="67">
        <v>112469</v>
      </c>
    </row>
    <row r="24" spans="1:11" x14ac:dyDescent="0.2">
      <c r="A24" s="18"/>
      <c r="B24" s="294">
        <v>2001</v>
      </c>
      <c r="C24" s="66">
        <v>44051</v>
      </c>
      <c r="D24" s="145">
        <v>8.387874612469858</v>
      </c>
      <c r="E24" s="297">
        <v>3914</v>
      </c>
      <c r="F24" s="298">
        <v>24.372418176040675</v>
      </c>
      <c r="G24" s="297">
        <v>57009</v>
      </c>
      <c r="H24" s="298">
        <v>-16.993302271403611</v>
      </c>
      <c r="I24" s="67">
        <v>104974</v>
      </c>
    </row>
    <row r="25" spans="1:11" x14ac:dyDescent="0.2">
      <c r="A25" s="18"/>
      <c r="B25" s="294">
        <v>2002</v>
      </c>
      <c r="C25" s="66">
        <v>40233</v>
      </c>
      <c r="D25" s="145">
        <v>-8.6672266236861812</v>
      </c>
      <c r="E25" s="297">
        <v>3736</v>
      </c>
      <c r="F25" s="298">
        <v>-4.5477772100153295</v>
      </c>
      <c r="G25" s="297">
        <v>67149</v>
      </c>
      <c r="H25" s="298">
        <v>17.786665263379469</v>
      </c>
      <c r="I25" s="67">
        <v>111118</v>
      </c>
    </row>
    <row r="26" spans="1:11" x14ac:dyDescent="0.2">
      <c r="A26" s="18"/>
      <c r="B26" s="294">
        <v>2003</v>
      </c>
      <c r="C26" s="66">
        <v>43096</v>
      </c>
      <c r="D26" s="145">
        <v>7.116049014490593</v>
      </c>
      <c r="E26" s="297">
        <v>3819</v>
      </c>
      <c r="F26" s="298">
        <v>2.2216274089935761</v>
      </c>
      <c r="G26" s="297">
        <v>62367</v>
      </c>
      <c r="H26" s="298">
        <v>-7.1214761202698469</v>
      </c>
      <c r="I26" s="10">
        <v>109282</v>
      </c>
      <c r="J26" s="1"/>
      <c r="K26" s="1"/>
    </row>
    <row r="27" spans="1:11" x14ac:dyDescent="0.2">
      <c r="A27" s="18"/>
      <c r="B27" s="294">
        <v>2004</v>
      </c>
      <c r="C27" s="66">
        <v>50367</v>
      </c>
      <c r="D27" s="145">
        <v>16.871635418600334</v>
      </c>
      <c r="E27" s="297">
        <v>3620</v>
      </c>
      <c r="F27" s="298">
        <v>-5.2107881644409533</v>
      </c>
      <c r="G27" s="297">
        <v>66801</v>
      </c>
      <c r="H27" s="298">
        <v>7.109529077877724</v>
      </c>
      <c r="I27" s="10">
        <v>120788</v>
      </c>
      <c r="J27" s="11"/>
      <c r="K27" s="1"/>
    </row>
    <row r="28" spans="1:11" x14ac:dyDescent="0.2">
      <c r="A28" s="18"/>
      <c r="B28" s="294">
        <v>2005</v>
      </c>
      <c r="C28" s="66">
        <v>57221</v>
      </c>
      <c r="D28" s="145">
        <v>13.608116425437291</v>
      </c>
      <c r="E28" s="297">
        <v>4863</v>
      </c>
      <c r="F28" s="298">
        <v>34.337016574585633</v>
      </c>
      <c r="G28" s="297">
        <v>81102</v>
      </c>
      <c r="H28" s="298">
        <v>21.408362150267212</v>
      </c>
      <c r="I28" s="10">
        <v>143186</v>
      </c>
      <c r="J28" s="11"/>
      <c r="K28" s="1"/>
    </row>
    <row r="29" spans="1:11" x14ac:dyDescent="0.2">
      <c r="A29" s="18"/>
      <c r="B29" s="294">
        <v>2006</v>
      </c>
      <c r="C29" s="66">
        <v>66163</v>
      </c>
      <c r="D29" s="145">
        <v>15.627129899861938</v>
      </c>
      <c r="E29" s="297">
        <v>6799</v>
      </c>
      <c r="F29" s="298">
        <v>39.810816368496816</v>
      </c>
      <c r="G29" s="297">
        <v>94283</v>
      </c>
      <c r="H29" s="298">
        <v>16.252373554289658</v>
      </c>
      <c r="I29" s="10">
        <v>167245</v>
      </c>
      <c r="J29" s="1"/>
      <c r="K29" s="1"/>
    </row>
    <row r="30" spans="1:11" x14ac:dyDescent="0.2">
      <c r="A30" s="18"/>
      <c r="B30" s="294">
        <v>2007</v>
      </c>
      <c r="C30" s="66">
        <v>69155</v>
      </c>
      <c r="D30" s="145">
        <v>4.5221649562444268</v>
      </c>
      <c r="E30" s="297">
        <v>8497</v>
      </c>
      <c r="F30" s="298">
        <v>24.974260920723637</v>
      </c>
      <c r="G30" s="297">
        <v>86415</v>
      </c>
      <c r="H30" s="298">
        <v>-8.345088722251095</v>
      </c>
      <c r="I30" s="10">
        <v>164067</v>
      </c>
      <c r="J30" s="1"/>
      <c r="K30" s="1"/>
    </row>
    <row r="31" spans="1:11" x14ac:dyDescent="0.2">
      <c r="A31" s="18"/>
      <c r="B31" s="294">
        <v>2008</v>
      </c>
      <c r="C31" s="66">
        <v>62606</v>
      </c>
      <c r="D31" s="145">
        <v>-9.4700310895813757</v>
      </c>
      <c r="E31" s="297">
        <v>5678</v>
      </c>
      <c r="F31" s="298">
        <v>-33.176415205366602</v>
      </c>
      <c r="G31" s="297">
        <v>59577</v>
      </c>
      <c r="H31" s="298">
        <v>-31.057108140947754</v>
      </c>
      <c r="I31" s="10">
        <v>127861</v>
      </c>
      <c r="J31" s="1"/>
      <c r="K31" s="1"/>
    </row>
    <row r="32" spans="1:11" x14ac:dyDescent="0.2">
      <c r="A32" s="18"/>
      <c r="B32" s="294">
        <v>2009</v>
      </c>
      <c r="C32" s="66">
        <v>54306</v>
      </c>
      <c r="D32" s="145">
        <v>-13.257515254128997</v>
      </c>
      <c r="E32" s="297">
        <v>3585</v>
      </c>
      <c r="F32" s="298">
        <v>-36.86157097569567</v>
      </c>
      <c r="G32" s="297">
        <v>54224</v>
      </c>
      <c r="H32" s="298">
        <v>-8.9850109941756049</v>
      </c>
      <c r="I32" s="10">
        <v>112115</v>
      </c>
      <c r="J32" s="1"/>
      <c r="K32" s="1"/>
    </row>
    <row r="33" spans="1:11" s="12" customFormat="1" x14ac:dyDescent="0.2">
      <c r="A33" s="18"/>
      <c r="B33" s="294">
        <v>2010</v>
      </c>
      <c r="C33" s="66">
        <v>58073</v>
      </c>
      <c r="D33" s="145">
        <v>6.9366184215372151</v>
      </c>
      <c r="E33" s="297">
        <v>3925</v>
      </c>
      <c r="F33" s="298">
        <v>9.4839609483960938</v>
      </c>
      <c r="G33" s="297">
        <v>56413</v>
      </c>
      <c r="H33" s="298">
        <v>4.0369578046621424</v>
      </c>
      <c r="I33" s="10">
        <v>118411</v>
      </c>
      <c r="J33" s="11"/>
      <c r="K33" s="11"/>
    </row>
    <row r="34" spans="1:11" s="12" customFormat="1" x14ac:dyDescent="0.2">
      <c r="A34" s="18"/>
      <c r="B34" s="294">
        <v>2011</v>
      </c>
      <c r="C34" s="66">
        <v>62784</v>
      </c>
      <c r="D34" s="145">
        <v>8.112203605806485</v>
      </c>
      <c r="E34" s="297">
        <v>2999</v>
      </c>
      <c r="F34" s="298">
        <v>-23.592356687898089</v>
      </c>
      <c r="G34" s="297">
        <v>57775</v>
      </c>
      <c r="H34" s="298">
        <v>2.4143371208763935</v>
      </c>
      <c r="I34" s="10">
        <v>123558</v>
      </c>
      <c r="J34" s="11"/>
      <c r="K34" s="11"/>
    </row>
    <row r="35" spans="1:11" s="12" customFormat="1" x14ac:dyDescent="0.2">
      <c r="A35" s="18"/>
      <c r="B35" s="294">
        <v>2012</v>
      </c>
      <c r="C35" s="66">
        <v>61879</v>
      </c>
      <c r="D35" s="145">
        <v>-1.4414500509683996</v>
      </c>
      <c r="E35" s="297">
        <v>2819</v>
      </c>
      <c r="F35" s="298">
        <v>-6.0020006668889634</v>
      </c>
      <c r="G35" s="297">
        <v>64693</v>
      </c>
      <c r="H35" s="298">
        <v>11.974037213327565</v>
      </c>
      <c r="I35" s="10">
        <v>129391</v>
      </c>
      <c r="J35" s="11"/>
      <c r="K35" s="11"/>
    </row>
    <row r="36" spans="1:11" s="12" customFormat="1" x14ac:dyDescent="0.2">
      <c r="A36" s="18"/>
      <c r="B36" s="294">
        <v>2013</v>
      </c>
      <c r="C36" s="66">
        <v>66205</v>
      </c>
      <c r="D36" s="145">
        <v>6.9910632039948934</v>
      </c>
      <c r="E36" s="297">
        <v>2863</v>
      </c>
      <c r="F36" s="298">
        <v>1.5608371763036537</v>
      </c>
      <c r="G36" s="297">
        <v>82235</v>
      </c>
      <c r="H36" s="298">
        <v>27.115762138098404</v>
      </c>
      <c r="I36" s="10">
        <v>151303</v>
      </c>
      <c r="J36" s="11"/>
      <c r="K36" s="11"/>
    </row>
    <row r="37" spans="1:11" s="12" customFormat="1" x14ac:dyDescent="0.2">
      <c r="A37" s="18"/>
      <c r="B37" s="294">
        <v>2014</v>
      </c>
      <c r="C37" s="66">
        <v>67780</v>
      </c>
      <c r="D37" s="145">
        <v>2.3789743977041011</v>
      </c>
      <c r="E37" s="297">
        <v>3137</v>
      </c>
      <c r="F37" s="298">
        <v>9.570380719524973</v>
      </c>
      <c r="G37" s="297">
        <v>105863</v>
      </c>
      <c r="H37" s="298">
        <v>28.732291603331916</v>
      </c>
      <c r="I37" s="10">
        <v>176780</v>
      </c>
      <c r="J37" s="11"/>
      <c r="K37" s="11"/>
    </row>
    <row r="38" spans="1:11" s="12" customFormat="1" x14ac:dyDescent="0.2">
      <c r="A38" s="18"/>
      <c r="B38" s="294">
        <v>2015</v>
      </c>
      <c r="C38" s="66">
        <v>69302</v>
      </c>
      <c r="D38" s="145">
        <v>2.2455001475361462</v>
      </c>
      <c r="E38" s="297">
        <v>3930</v>
      </c>
      <c r="F38" s="298">
        <v>25.27892891297418</v>
      </c>
      <c r="G38" s="297">
        <v>112836</v>
      </c>
      <c r="H38" s="298">
        <v>6.5868150345257543</v>
      </c>
      <c r="I38" s="10">
        <v>186068</v>
      </c>
      <c r="J38" s="11"/>
      <c r="K38" s="11"/>
    </row>
    <row r="39" spans="1:11" s="12" customFormat="1" x14ac:dyDescent="0.2">
      <c r="A39" s="18"/>
      <c r="B39" s="294">
        <v>2016</v>
      </c>
      <c r="C39" s="66">
        <v>74480</v>
      </c>
      <c r="D39" s="145">
        <v>7.4716458399468983</v>
      </c>
      <c r="E39" s="297">
        <v>4759</v>
      </c>
      <c r="F39" s="298">
        <v>21.0941475826972</v>
      </c>
      <c r="G39" s="297">
        <v>96731</v>
      </c>
      <c r="H39" s="298">
        <v>-14.272927080009925</v>
      </c>
      <c r="I39" s="10">
        <v>175970</v>
      </c>
      <c r="J39" s="11"/>
      <c r="K39" s="11"/>
    </row>
    <row r="40" spans="1:11" s="12" customFormat="1" x14ac:dyDescent="0.2">
      <c r="A40" s="199"/>
      <c r="B40" s="294">
        <v>2017</v>
      </c>
      <c r="C40" s="66">
        <v>65291</v>
      </c>
      <c r="D40" s="298">
        <v>-12.337540279269604</v>
      </c>
      <c r="E40" s="297">
        <v>2963</v>
      </c>
      <c r="F40" s="298">
        <v>-37.739020802689645</v>
      </c>
      <c r="G40" s="66">
        <v>82424</v>
      </c>
      <c r="H40" s="298">
        <v>-14.790501493833414</v>
      </c>
      <c r="I40" s="10">
        <v>150678</v>
      </c>
      <c r="J40" s="11"/>
      <c r="K40" s="11"/>
    </row>
    <row r="41" spans="1:11" s="12" customFormat="1" x14ac:dyDescent="0.2">
      <c r="A41" s="199"/>
      <c r="B41" s="371">
        <v>2018</v>
      </c>
      <c r="C41" s="66">
        <v>51428</v>
      </c>
      <c r="D41" s="145">
        <v>-21.232635432142256</v>
      </c>
      <c r="E41" s="297">
        <v>3105</v>
      </c>
      <c r="F41" s="298">
        <v>4.7924400944988195</v>
      </c>
      <c r="G41" s="297">
        <v>32812</v>
      </c>
      <c r="H41" s="298">
        <v>-60.191206444724841</v>
      </c>
      <c r="I41" s="10">
        <v>87345</v>
      </c>
      <c r="J41" s="11"/>
      <c r="K41" s="11"/>
    </row>
    <row r="42" spans="1:11" x14ac:dyDescent="0.2">
      <c r="A42" s="18"/>
      <c r="B42" s="495">
        <v>2019</v>
      </c>
      <c r="C42" s="66">
        <v>92070</v>
      </c>
      <c r="D42" s="145">
        <v>79.026989188768766</v>
      </c>
      <c r="E42" s="297">
        <v>3305</v>
      </c>
      <c r="F42" s="298">
        <v>6.4412238325281796</v>
      </c>
      <c r="G42" s="297">
        <v>70976</v>
      </c>
      <c r="H42" s="298">
        <v>116.31110569303912</v>
      </c>
      <c r="I42" s="10">
        <v>166351</v>
      </c>
    </row>
    <row r="43" spans="1:11" x14ac:dyDescent="0.2">
      <c r="A43" s="18"/>
      <c r="B43" s="512">
        <v>2020</v>
      </c>
      <c r="C43" s="66">
        <v>24622</v>
      </c>
      <c r="D43" s="145">
        <v>-73.257304225046155</v>
      </c>
      <c r="E43" s="297">
        <v>759</v>
      </c>
      <c r="F43" s="298">
        <v>-77.034795763993941</v>
      </c>
      <c r="G43" s="297">
        <v>15712</v>
      </c>
      <c r="H43" s="298">
        <v>-77.862939585211905</v>
      </c>
      <c r="I43" s="10">
        <v>41093</v>
      </c>
    </row>
    <row r="44" spans="1:11" x14ac:dyDescent="0.2">
      <c r="A44" s="18"/>
      <c r="B44" s="515">
        <v>2021</v>
      </c>
      <c r="C44" s="66">
        <v>27661</v>
      </c>
      <c r="D44" s="145">
        <v>12.34262042076192</v>
      </c>
      <c r="E44" s="297">
        <v>715</v>
      </c>
      <c r="F44" s="145">
        <v>-5.7971014492753623</v>
      </c>
      <c r="G44" s="297">
        <v>320</v>
      </c>
      <c r="H44" s="145">
        <v>-97.963340122199597</v>
      </c>
      <c r="I44" s="522">
        <v>28696</v>
      </c>
    </row>
    <row r="45" spans="1:11" x14ac:dyDescent="0.2">
      <c r="A45" s="18"/>
      <c r="B45" s="559">
        <v>2022</v>
      </c>
      <c r="C45" s="66">
        <v>72486</v>
      </c>
      <c r="D45" s="145">
        <v>162.0512635118036</v>
      </c>
      <c r="E45" s="297">
        <v>1567</v>
      </c>
      <c r="F45" s="145">
        <v>119.16083916083917</v>
      </c>
      <c r="G45" s="297">
        <v>21714</v>
      </c>
      <c r="H45" s="145">
        <v>6685.625</v>
      </c>
      <c r="I45" s="522">
        <v>95767</v>
      </c>
    </row>
    <row r="46" spans="1:11" x14ac:dyDescent="0.2">
      <c r="A46" s="18"/>
      <c r="B46" s="570">
        <v>2023</v>
      </c>
      <c r="C46" s="66">
        <v>93906</v>
      </c>
      <c r="D46" s="145">
        <v>29.550533896200648</v>
      </c>
      <c r="E46" s="297">
        <v>2038</v>
      </c>
      <c r="F46" s="145">
        <v>30.057434588385451</v>
      </c>
      <c r="G46" s="297">
        <v>59788</v>
      </c>
      <c r="H46" s="145">
        <v>175.34309661969237</v>
      </c>
      <c r="I46" s="522">
        <v>155732</v>
      </c>
    </row>
    <row r="47" spans="1:11" ht="13.5" thickBot="1" x14ac:dyDescent="0.25">
      <c r="A47" s="18"/>
      <c r="B47" s="125">
        <v>2024</v>
      </c>
      <c r="C47" s="364">
        <v>109386</v>
      </c>
      <c r="D47" s="531">
        <v>16.484569676059039</v>
      </c>
      <c r="E47" s="530">
        <v>2253</v>
      </c>
      <c r="F47" s="531">
        <v>10.549558390579</v>
      </c>
      <c r="G47" s="530">
        <v>94857</v>
      </c>
      <c r="H47" s="531">
        <v>58.655583060145844</v>
      </c>
      <c r="I47" s="532">
        <v>206496</v>
      </c>
    </row>
    <row r="48" spans="1:11" x14ac:dyDescent="0.2">
      <c r="A48" s="12"/>
      <c r="B48" s="64"/>
      <c r="C48" s="63"/>
      <c r="D48" s="62"/>
      <c r="E48" s="63"/>
      <c r="F48" s="62"/>
      <c r="G48" s="63"/>
      <c r="H48" s="62"/>
      <c r="I48" s="10"/>
      <c r="J48" s="1"/>
      <c r="K48" s="1"/>
    </row>
    <row r="49" spans="1:14" x14ac:dyDescent="0.2">
      <c r="B49" s="122" t="s">
        <v>91</v>
      </c>
      <c r="D49" s="123"/>
      <c r="E49" s="123"/>
      <c r="F49" s="123"/>
      <c r="G49" s="123"/>
      <c r="H49" s="123"/>
      <c r="I49" s="123"/>
      <c r="J49" s="123"/>
      <c r="K49" s="123"/>
      <c r="L49" s="123"/>
      <c r="M49" s="123"/>
      <c r="N49" s="123"/>
    </row>
    <row r="50" spans="1:14" s="113" customFormat="1" ht="4.5" customHeight="1" x14ac:dyDescent="0.25">
      <c r="A50"/>
      <c r="B50" s="121"/>
      <c r="C50" s="121"/>
      <c r="D50" s="121"/>
      <c r="E50" s="121"/>
      <c r="F50" s="121"/>
      <c r="G50" s="121"/>
      <c r="H50" s="1"/>
      <c r="I50" s="1"/>
      <c r="J50" s="1"/>
    </row>
    <row r="51" spans="1:14" x14ac:dyDescent="0.2">
      <c r="B51" s="122"/>
      <c r="D51" s="123"/>
      <c r="E51" s="123"/>
      <c r="F51" s="123"/>
      <c r="G51" s="123"/>
      <c r="H51" s="123"/>
      <c r="I51" s="123"/>
      <c r="J51" s="123"/>
      <c r="K51" s="123"/>
      <c r="L51" s="123"/>
      <c r="M51" s="123"/>
      <c r="N51" s="123"/>
    </row>
    <row r="52" spans="1:14" x14ac:dyDescent="0.2">
      <c r="C52">
        <v>72486</v>
      </c>
      <c r="D52" s="6">
        <v>74053</v>
      </c>
      <c r="E52" s="17"/>
    </row>
    <row r="53" spans="1:14" x14ac:dyDescent="0.2">
      <c r="B53" s="579"/>
      <c r="C53" s="579"/>
      <c r="D53" s="579"/>
      <c r="E53" s="579"/>
      <c r="F53" s="579"/>
      <c r="G53" s="579"/>
      <c r="H53" s="579"/>
      <c r="I53" s="579"/>
      <c r="J53" s="579"/>
    </row>
    <row r="54" spans="1:14" x14ac:dyDescent="0.2">
      <c r="B54" s="579"/>
      <c r="C54" s="579"/>
      <c r="D54" s="579"/>
      <c r="E54" s="579"/>
      <c r="F54" s="579"/>
      <c r="G54" s="579"/>
      <c r="H54" s="579"/>
      <c r="I54" s="579"/>
      <c r="J54" s="579"/>
      <c r="K54" s="579"/>
      <c r="L54" s="579"/>
    </row>
    <row r="55" spans="1:14" x14ac:dyDescent="0.2">
      <c r="B55" s="580"/>
      <c r="C55" s="580"/>
      <c r="D55" s="580"/>
      <c r="E55" s="580"/>
      <c r="F55" s="580"/>
      <c r="G55" s="580"/>
      <c r="H55" s="580"/>
      <c r="I55" s="580"/>
      <c r="J55" s="580"/>
      <c r="K55" s="580"/>
      <c r="L55" s="580"/>
    </row>
    <row r="228" spans="1:8" x14ac:dyDescent="0.2">
      <c r="A228" s="12"/>
      <c r="B228"/>
      <c r="D228"/>
      <c r="F228"/>
      <c r="H228"/>
    </row>
    <row r="229" spans="1:8" x14ac:dyDescent="0.2">
      <c r="A229" s="113"/>
      <c r="B229"/>
      <c r="D229"/>
      <c r="F229"/>
      <c r="H229"/>
    </row>
    <row r="230" spans="1:8" x14ac:dyDescent="0.2">
      <c r="A230" s="12"/>
      <c r="B230"/>
      <c r="D230"/>
      <c r="F230"/>
      <c r="H230"/>
    </row>
  </sheetData>
  <mergeCells count="4">
    <mergeCell ref="B53:J53"/>
    <mergeCell ref="B54:L54"/>
    <mergeCell ref="B55:L55"/>
    <mergeCell ref="C9:H9"/>
  </mergeCells>
  <pageMargins left="1.5" right="0.25" top="1" bottom="1" header="0.5" footer="0.5"/>
  <pageSetup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G459"/>
  <sheetViews>
    <sheetView workbookViewId="0">
      <pane xSplit="2" ySplit="9" topLeftCell="C28"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8.85546875" style="6" customWidth="1"/>
    <col min="3" max="5" width="10.42578125" customWidth="1"/>
    <col min="6" max="6" width="8.28515625" customWidth="1"/>
    <col min="7" max="7" width="7.85546875" customWidth="1"/>
    <col min="8" max="8" width="9.42578125" customWidth="1"/>
    <col min="14" max="14" width="8.28515625" customWidth="1"/>
    <col min="15" max="15" width="8.28515625" style="51" customWidth="1"/>
  </cols>
  <sheetData>
    <row r="1" spans="1:59" x14ac:dyDescent="0.2">
      <c r="B1" s="42"/>
      <c r="C1" s="43"/>
      <c r="D1" s="43"/>
      <c r="E1" s="43"/>
      <c r="F1" s="43"/>
      <c r="G1" s="43"/>
      <c r="H1" s="1"/>
      <c r="I1" s="1"/>
      <c r="J1" s="1"/>
      <c r="K1" s="1"/>
      <c r="L1" s="1"/>
      <c r="M1" s="1"/>
      <c r="N1" s="1"/>
      <c r="O1" s="44"/>
      <c r="P1" s="1"/>
    </row>
    <row r="2" spans="1:59" s="113" customFormat="1" x14ac:dyDescent="0.2">
      <c r="B2" s="30" t="s">
        <v>268</v>
      </c>
    </row>
    <row r="3" spans="1:59" s="113" customFormat="1" x14ac:dyDescent="0.2"/>
    <row r="4" spans="1:59" s="113" customFormat="1" x14ac:dyDescent="0.2">
      <c r="B4" s="22" t="s">
        <v>0</v>
      </c>
    </row>
    <row r="5" spans="1:59" s="113" customFormat="1" x14ac:dyDescent="0.2">
      <c r="B5" s="22" t="s">
        <v>88</v>
      </c>
    </row>
    <row r="6" spans="1:59" s="113" customFormat="1" x14ac:dyDescent="0.2">
      <c r="B6" s="22" t="s">
        <v>246</v>
      </c>
    </row>
    <row r="7" spans="1:59" s="113" customFormat="1" x14ac:dyDescent="0.2">
      <c r="B7" s="22" t="s">
        <v>85</v>
      </c>
    </row>
    <row r="8" spans="1:59" x14ac:dyDescent="0.2">
      <c r="B8" s="23"/>
      <c r="C8" s="23"/>
      <c r="D8" s="23"/>
      <c r="E8" s="23"/>
      <c r="F8" s="23"/>
      <c r="G8" s="23"/>
      <c r="H8" s="23"/>
      <c r="I8" s="23"/>
      <c r="J8" s="23"/>
      <c r="K8" s="23"/>
      <c r="L8" s="23"/>
      <c r="M8" s="23"/>
      <c r="N8" s="23"/>
      <c r="O8" s="23"/>
      <c r="P8" s="23"/>
      <c r="Q8" s="13"/>
      <c r="R8" s="13"/>
      <c r="S8" s="13"/>
    </row>
    <row r="9" spans="1:59" ht="24" x14ac:dyDescent="0.2">
      <c r="B9" s="300" t="s">
        <v>111</v>
      </c>
      <c r="C9" s="412" t="s">
        <v>113</v>
      </c>
      <c r="D9" s="412" t="s">
        <v>112</v>
      </c>
      <c r="E9" s="412" t="s">
        <v>101</v>
      </c>
      <c r="F9" s="415" t="s">
        <v>211</v>
      </c>
      <c r="G9" s="415" t="s">
        <v>212</v>
      </c>
      <c r="H9" s="415" t="s">
        <v>86</v>
      </c>
      <c r="I9" s="23"/>
      <c r="J9" s="23"/>
      <c r="K9" s="23"/>
      <c r="L9" s="23"/>
      <c r="M9" s="23"/>
      <c r="N9" s="23"/>
      <c r="O9" s="23"/>
      <c r="P9" s="23"/>
      <c r="Q9" s="23"/>
      <c r="R9" s="23"/>
      <c r="S9" s="23"/>
      <c r="T9" s="23"/>
      <c r="U9" s="23"/>
      <c r="V9" s="23"/>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
      <c r="A10" s="22"/>
      <c r="B10" s="413">
        <v>1997</v>
      </c>
      <c r="C10" s="103">
        <v>11841</v>
      </c>
      <c r="D10" s="103">
        <v>31340</v>
      </c>
      <c r="E10" s="104">
        <v>43181</v>
      </c>
      <c r="F10" s="306">
        <v>0.27421782728514854</v>
      </c>
      <c r="G10" s="306">
        <v>0.72578217271485146</v>
      </c>
      <c r="H10" s="307"/>
      <c r="I10" s="45"/>
      <c r="J10" s="39"/>
      <c r="K10" s="45"/>
      <c r="L10" s="45"/>
      <c r="M10" s="39"/>
      <c r="N10" s="38"/>
      <c r="O10" s="38"/>
      <c r="P10" s="46"/>
      <c r="Q10" s="47"/>
      <c r="R10" s="47"/>
      <c r="S10" s="46"/>
      <c r="T10" s="48"/>
      <c r="U10" s="48"/>
      <c r="V10" s="48"/>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x14ac:dyDescent="0.2">
      <c r="B11" s="414">
        <v>1998</v>
      </c>
      <c r="C11" s="9">
        <v>15973</v>
      </c>
      <c r="D11" s="9">
        <v>27901</v>
      </c>
      <c r="E11" s="10">
        <v>43874</v>
      </c>
      <c r="F11" s="308">
        <v>0.36406527784109038</v>
      </c>
      <c r="G11" s="308">
        <v>0.63593472215890956</v>
      </c>
      <c r="H11" s="265">
        <v>1.6048725133739377</v>
      </c>
      <c r="I11" s="45"/>
      <c r="J11" s="39"/>
      <c r="K11" s="45"/>
      <c r="L11" s="45"/>
      <c r="M11" s="39"/>
      <c r="N11" s="38"/>
      <c r="O11" s="38"/>
      <c r="P11" s="46"/>
      <c r="Q11" s="47"/>
      <c r="R11" s="47"/>
      <c r="S11" s="46"/>
      <c r="T11" s="48"/>
      <c r="U11" s="48"/>
      <c r="V11" s="48"/>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x14ac:dyDescent="0.2">
      <c r="B12" s="414">
        <v>1999</v>
      </c>
      <c r="C12" s="9">
        <v>19436</v>
      </c>
      <c r="D12" s="9">
        <v>27346</v>
      </c>
      <c r="E12" s="10">
        <v>46782</v>
      </c>
      <c r="F12" s="308">
        <v>0.41545893719806765</v>
      </c>
      <c r="G12" s="308">
        <v>0.58454106280193241</v>
      </c>
      <c r="H12" s="265">
        <v>6.6280712950722522</v>
      </c>
      <c r="I12" s="45"/>
      <c r="J12" s="39"/>
      <c r="K12" s="45"/>
      <c r="L12" s="45"/>
      <c r="M12" s="39"/>
      <c r="N12" s="38"/>
      <c r="O12" s="38"/>
      <c r="P12" s="46"/>
      <c r="Q12" s="47"/>
      <c r="R12" s="47"/>
      <c r="S12" s="46"/>
      <c r="T12" s="48"/>
      <c r="U12" s="48"/>
      <c r="V12" s="48"/>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
      <c r="B13" s="414">
        <v>2000</v>
      </c>
      <c r="C13" s="9">
        <v>16358</v>
      </c>
      <c r="D13" s="9">
        <v>27431</v>
      </c>
      <c r="E13" s="10">
        <v>43789</v>
      </c>
      <c r="F13" s="308">
        <v>0.3735641371120601</v>
      </c>
      <c r="G13" s="308">
        <v>0.62643586288793984</v>
      </c>
      <c r="H13" s="265">
        <v>-6.3977598221538203</v>
      </c>
      <c r="I13" s="45"/>
      <c r="J13" s="39"/>
      <c r="K13" s="581"/>
      <c r="L13" s="581"/>
      <c r="M13" s="581"/>
      <c r="N13" s="581"/>
      <c r="O13" s="581"/>
      <c r="P13" s="581"/>
      <c r="Q13" s="47"/>
      <c r="R13" s="47"/>
      <c r="S13" s="46"/>
      <c r="T13" s="48"/>
      <c r="U13" s="48"/>
      <c r="V13" s="48"/>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row>
    <row r="14" spans="1:59" x14ac:dyDescent="0.2">
      <c r="B14" s="117">
        <v>2001</v>
      </c>
      <c r="C14" s="9">
        <v>16895</v>
      </c>
      <c r="D14" s="9">
        <v>31070</v>
      </c>
      <c r="E14" s="10">
        <v>47965</v>
      </c>
      <c r="F14" s="308">
        <v>0.35223600542061922</v>
      </c>
      <c r="G14" s="308">
        <v>0.64776399457938083</v>
      </c>
      <c r="H14" s="265">
        <v>9.5366416223252415</v>
      </c>
      <c r="I14" s="45"/>
      <c r="J14" s="39"/>
      <c r="K14" s="45"/>
      <c r="L14" s="45"/>
      <c r="M14" s="39"/>
      <c r="N14" s="38"/>
      <c r="O14" s="38"/>
      <c r="P14" s="46"/>
      <c r="Q14" s="47"/>
      <c r="R14" s="47"/>
      <c r="S14" s="46"/>
      <c r="T14" s="48"/>
      <c r="U14" s="48"/>
      <c r="V14" s="48"/>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1:59" x14ac:dyDescent="0.2">
      <c r="B15" s="414">
        <v>2002</v>
      </c>
      <c r="C15" s="9">
        <v>15341</v>
      </c>
      <c r="D15" s="9">
        <v>28628</v>
      </c>
      <c r="E15" s="10">
        <v>43969</v>
      </c>
      <c r="F15" s="308">
        <v>0.34890491027769566</v>
      </c>
      <c r="G15" s="308">
        <v>0.65109508972230434</v>
      </c>
      <c r="H15" s="265">
        <v>-8.3310747419993731</v>
      </c>
      <c r="I15" s="45"/>
      <c r="J15" s="39"/>
      <c r="K15" s="45"/>
      <c r="L15" s="45"/>
      <c r="M15" s="39"/>
      <c r="N15" s="38"/>
      <c r="O15" s="38"/>
      <c r="P15" s="46"/>
      <c r="Q15" s="47"/>
      <c r="R15" s="47"/>
      <c r="S15" s="46"/>
      <c r="T15" s="48"/>
      <c r="U15" s="48"/>
      <c r="V15" s="48"/>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row>
    <row r="16" spans="1:59" x14ac:dyDescent="0.2">
      <c r="B16" s="117">
        <v>2003</v>
      </c>
      <c r="C16" s="9">
        <v>19478</v>
      </c>
      <c r="D16" s="9">
        <v>27437</v>
      </c>
      <c r="E16" s="10">
        <v>48918</v>
      </c>
      <c r="F16" s="308">
        <v>0.39817654033280181</v>
      </c>
      <c r="G16" s="308">
        <v>0.56087738664704201</v>
      </c>
      <c r="H16" s="265">
        <v>11.25565739498283</v>
      </c>
      <c r="I16" s="45"/>
      <c r="J16" s="39"/>
      <c r="K16" s="45"/>
      <c r="L16" s="45"/>
      <c r="M16" s="39"/>
      <c r="N16" s="38"/>
      <c r="O16" s="38"/>
      <c r="P16" s="46"/>
      <c r="Q16" s="47"/>
      <c r="R16" s="47"/>
      <c r="S16" s="46"/>
      <c r="T16" s="48"/>
      <c r="U16" s="48"/>
      <c r="V16" s="48"/>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row>
    <row r="17" spans="2:59" x14ac:dyDescent="0.2">
      <c r="B17" s="414">
        <v>2004</v>
      </c>
      <c r="C17" s="9">
        <v>30929</v>
      </c>
      <c r="D17" s="9">
        <v>23058</v>
      </c>
      <c r="E17" s="10">
        <v>53987</v>
      </c>
      <c r="F17" s="308">
        <v>0.57289717895048808</v>
      </c>
      <c r="G17" s="308">
        <v>0.42710282104951192</v>
      </c>
      <c r="H17" s="265">
        <v>10.362238848685555</v>
      </c>
      <c r="I17" s="45"/>
      <c r="J17" s="39"/>
      <c r="K17" s="45"/>
      <c r="L17" s="45"/>
      <c r="M17" s="39"/>
      <c r="N17" s="38"/>
      <c r="O17" s="38"/>
      <c r="P17" s="46"/>
      <c r="Q17" s="47"/>
      <c r="R17" s="47"/>
      <c r="S17" s="46"/>
      <c r="T17" s="48"/>
      <c r="U17" s="48"/>
      <c r="V17" s="48"/>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row>
    <row r="18" spans="2:59" x14ac:dyDescent="0.2">
      <c r="B18" s="117">
        <v>2005</v>
      </c>
      <c r="C18" s="9">
        <v>31665</v>
      </c>
      <c r="D18" s="9">
        <v>30419</v>
      </c>
      <c r="E18" s="10">
        <v>62084</v>
      </c>
      <c r="F18" s="308">
        <v>0.51003479157270792</v>
      </c>
      <c r="G18" s="308">
        <v>0.48996520842729208</v>
      </c>
      <c r="H18" s="265">
        <v>14.998055087335841</v>
      </c>
      <c r="I18" s="45"/>
      <c r="J18" s="39"/>
      <c r="K18" s="45"/>
      <c r="L18" s="45"/>
      <c r="M18" s="39"/>
      <c r="N18" s="38"/>
      <c r="O18" s="38"/>
      <c r="P18" s="46"/>
      <c r="Q18" s="47"/>
      <c r="R18" s="47"/>
      <c r="S18" s="46"/>
      <c r="T18" s="48"/>
      <c r="U18" s="48"/>
      <c r="V18" s="48"/>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row>
    <row r="19" spans="2:59" x14ac:dyDescent="0.2">
      <c r="B19" s="414">
        <v>2006</v>
      </c>
      <c r="C19" s="9">
        <v>41084</v>
      </c>
      <c r="D19" s="9">
        <v>31878</v>
      </c>
      <c r="E19" s="10">
        <v>72962</v>
      </c>
      <c r="F19" s="308">
        <v>0.56308763465913758</v>
      </c>
      <c r="G19" s="308">
        <v>0.43691236534086236</v>
      </c>
      <c r="H19" s="265">
        <v>17.521422588750724</v>
      </c>
      <c r="I19" s="45"/>
      <c r="J19" s="39"/>
      <c r="K19" s="45"/>
      <c r="L19" s="45"/>
      <c r="M19" s="39"/>
      <c r="N19" s="38"/>
      <c r="O19" s="38"/>
      <c r="P19" s="46"/>
      <c r="Q19" s="47"/>
      <c r="R19" s="47"/>
      <c r="S19" s="46"/>
      <c r="T19" s="48"/>
      <c r="U19" s="48"/>
      <c r="V19" s="48"/>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row>
    <row r="20" spans="2:59" x14ac:dyDescent="0.2">
      <c r="B20" s="117">
        <v>2007</v>
      </c>
      <c r="C20" s="9">
        <v>44018</v>
      </c>
      <c r="D20" s="9">
        <v>33634</v>
      </c>
      <c r="E20" s="10">
        <v>77652</v>
      </c>
      <c r="F20" s="308">
        <v>0.56686241178591668</v>
      </c>
      <c r="G20" s="308">
        <v>0.43313758821408332</v>
      </c>
      <c r="H20" s="265">
        <v>6.4280036183218661</v>
      </c>
      <c r="I20" s="45"/>
      <c r="J20" s="39"/>
      <c r="K20" s="45"/>
      <c r="L20" s="45"/>
      <c r="M20" s="39"/>
      <c r="N20" s="38"/>
      <c r="O20" s="38"/>
      <c r="P20" s="46"/>
      <c r="Q20" s="47"/>
      <c r="R20" s="47"/>
      <c r="S20" s="46"/>
      <c r="T20" s="48"/>
      <c r="U20" s="48"/>
      <c r="V20" s="48"/>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row>
    <row r="21" spans="2:59" x14ac:dyDescent="0.2">
      <c r="B21" s="118">
        <v>2008</v>
      </c>
      <c r="C21" s="9">
        <v>42172</v>
      </c>
      <c r="D21" s="9">
        <v>26112</v>
      </c>
      <c r="E21" s="296">
        <v>68284</v>
      </c>
      <c r="F21" s="308">
        <v>0.6175970944877277</v>
      </c>
      <c r="G21" s="308">
        <v>0.3824029055122723</v>
      </c>
      <c r="H21" s="265">
        <v>-12.064080770617627</v>
      </c>
      <c r="I21" s="45"/>
      <c r="J21" s="39"/>
      <c r="K21" s="45"/>
      <c r="L21" s="45"/>
      <c r="M21" s="39"/>
      <c r="N21" s="38"/>
      <c r="O21" s="38"/>
      <c r="P21" s="46"/>
      <c r="Q21" s="47"/>
      <c r="R21" s="47"/>
      <c r="S21" s="46"/>
      <c r="T21" s="48"/>
      <c r="U21" s="48"/>
      <c r="V21" s="48"/>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row>
    <row r="22" spans="2:59" x14ac:dyDescent="0.2">
      <c r="B22" s="117">
        <v>2009</v>
      </c>
      <c r="C22" s="9">
        <v>41547</v>
      </c>
      <c r="D22" s="9">
        <v>16344</v>
      </c>
      <c r="E22" s="296">
        <v>57891</v>
      </c>
      <c r="F22" s="308">
        <v>0.71767632274446802</v>
      </c>
      <c r="G22" s="308">
        <v>0.28232367725553192</v>
      </c>
      <c r="H22" s="265">
        <v>-15.220256575478883</v>
      </c>
      <c r="I22" s="45"/>
      <c r="J22" s="39"/>
      <c r="K22" s="45"/>
      <c r="L22" s="45"/>
      <c r="M22" s="39"/>
      <c r="N22" s="38"/>
      <c r="O22" s="38"/>
      <c r="P22" s="46"/>
      <c r="Q22" s="47"/>
      <c r="R22" s="47"/>
      <c r="S22" s="46"/>
      <c r="T22" s="48"/>
      <c r="U22" s="48"/>
      <c r="V22" s="48"/>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row>
    <row r="23" spans="2:59" x14ac:dyDescent="0.2">
      <c r="B23" s="117">
        <v>2010</v>
      </c>
      <c r="C23" s="9">
        <v>45628</v>
      </c>
      <c r="D23" s="9">
        <v>16370</v>
      </c>
      <c r="E23" s="296">
        <v>61998</v>
      </c>
      <c r="F23" s="308">
        <v>0.73595922449111262</v>
      </c>
      <c r="G23" s="308">
        <v>0.26404077550888738</v>
      </c>
      <c r="H23" s="265">
        <v>7.0943670000518209</v>
      </c>
      <c r="I23" s="45"/>
      <c r="J23" s="39"/>
      <c r="K23" s="45"/>
      <c r="L23" s="45"/>
      <c r="M23" s="39"/>
      <c r="N23" s="38"/>
      <c r="O23" s="38"/>
      <c r="P23" s="46"/>
      <c r="Q23" s="47"/>
      <c r="R23" s="47"/>
      <c r="S23" s="46"/>
      <c r="T23" s="48"/>
      <c r="U23" s="48"/>
      <c r="V23" s="48"/>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row>
    <row r="24" spans="2:59" x14ac:dyDescent="0.2">
      <c r="B24" s="117">
        <v>2011</v>
      </c>
      <c r="C24" s="9">
        <v>48364</v>
      </c>
      <c r="D24" s="9">
        <v>17419</v>
      </c>
      <c r="E24" s="296">
        <v>65783</v>
      </c>
      <c r="F24" s="308">
        <v>0.73520514418618788</v>
      </c>
      <c r="G24" s="308">
        <v>0.26479485581381207</v>
      </c>
      <c r="H24" s="265">
        <v>6.1050356463111717</v>
      </c>
      <c r="I24" s="45"/>
      <c r="J24" s="39"/>
      <c r="K24" s="45"/>
      <c r="L24" s="45"/>
      <c r="M24" s="39"/>
      <c r="N24" s="38"/>
      <c r="O24" s="38"/>
      <c r="P24" s="46"/>
      <c r="Q24" s="47"/>
      <c r="R24" s="47"/>
      <c r="S24" s="46"/>
      <c r="T24" s="48"/>
      <c r="U24" s="48"/>
      <c r="V24" s="48"/>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x14ac:dyDescent="0.2">
      <c r="B25" s="117">
        <v>2012</v>
      </c>
      <c r="C25" s="9">
        <v>49969</v>
      </c>
      <c r="D25" s="9">
        <v>14729</v>
      </c>
      <c r="E25" s="296">
        <v>64698</v>
      </c>
      <c r="F25" s="308">
        <v>0.77234226714890719</v>
      </c>
      <c r="G25" s="308">
        <v>0.22765773285109278</v>
      </c>
      <c r="H25" s="265">
        <v>-1.6493622972500492</v>
      </c>
      <c r="I25" s="45"/>
      <c r="J25" s="39"/>
      <c r="K25" s="45"/>
      <c r="L25" s="45"/>
      <c r="M25" s="39"/>
      <c r="N25" s="38"/>
      <c r="O25" s="38"/>
      <c r="P25" s="46"/>
      <c r="Q25" s="47"/>
      <c r="R25" s="47"/>
      <c r="S25" s="46"/>
      <c r="T25" s="48"/>
      <c r="U25" s="48"/>
      <c r="V25" s="48"/>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row>
    <row r="26" spans="2:59" x14ac:dyDescent="0.2">
      <c r="B26" s="117">
        <v>2013</v>
      </c>
      <c r="C26" s="9">
        <v>54654</v>
      </c>
      <c r="D26" s="9">
        <v>14414</v>
      </c>
      <c r="E26" s="296">
        <v>69068</v>
      </c>
      <c r="F26" s="308">
        <v>0.79130711762321193</v>
      </c>
      <c r="G26" s="308">
        <v>0.2086928823767881</v>
      </c>
      <c r="H26" s="265">
        <v>6.7544591795727849</v>
      </c>
      <c r="I26" s="45"/>
      <c r="J26" s="39"/>
      <c r="K26" s="45"/>
      <c r="L26" s="45"/>
      <c r="M26" s="39"/>
      <c r="N26" s="38"/>
      <c r="O26" s="38"/>
      <c r="P26" s="46"/>
      <c r="Q26" s="47"/>
      <c r="R26" s="47"/>
      <c r="S26" s="46"/>
      <c r="T26" s="48"/>
      <c r="U26" s="48"/>
      <c r="V26" s="48"/>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row>
    <row r="27" spans="2:59" x14ac:dyDescent="0.2">
      <c r="B27" s="117">
        <v>2014</v>
      </c>
      <c r="C27" s="9">
        <v>57617</v>
      </c>
      <c r="D27" s="9">
        <v>13300</v>
      </c>
      <c r="E27" s="296">
        <v>70917</v>
      </c>
      <c r="F27" s="308">
        <v>0.81245681571414474</v>
      </c>
      <c r="G27" s="308">
        <v>0.18754318428585529</v>
      </c>
      <c r="H27" s="265">
        <v>2.6770718711993977</v>
      </c>
      <c r="I27" s="45"/>
      <c r="J27" s="39"/>
      <c r="K27" s="45"/>
      <c r="L27" s="45"/>
      <c r="M27" s="39"/>
      <c r="N27" s="38"/>
      <c r="O27" s="38"/>
      <c r="P27" s="46"/>
      <c r="Q27" s="47"/>
      <c r="R27" s="47"/>
      <c r="S27" s="46"/>
      <c r="T27" s="48"/>
      <c r="U27" s="48"/>
      <c r="V27" s="48"/>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row>
    <row r="28" spans="2:59" x14ac:dyDescent="0.2">
      <c r="B28" s="117">
        <v>2015</v>
      </c>
      <c r="C28" s="9">
        <v>60734</v>
      </c>
      <c r="D28" s="9">
        <v>12498</v>
      </c>
      <c r="E28" s="296">
        <v>73232</v>
      </c>
      <c r="F28" s="308">
        <v>0.82933690190080844</v>
      </c>
      <c r="G28" s="308">
        <v>0.17066309809919161</v>
      </c>
      <c r="H28" s="265">
        <v>3.2643794858778574</v>
      </c>
      <c r="I28" s="45"/>
      <c r="J28" s="39"/>
      <c r="K28" s="45"/>
      <c r="L28" s="45"/>
      <c r="M28" s="39"/>
      <c r="N28" s="38"/>
      <c r="O28" s="38"/>
      <c r="P28" s="46"/>
      <c r="Q28" s="47"/>
      <c r="R28" s="47"/>
      <c r="S28" s="46"/>
      <c r="T28" s="48"/>
      <c r="U28" s="48"/>
      <c r="V28" s="48"/>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row>
    <row r="29" spans="2:59" x14ac:dyDescent="0.2">
      <c r="B29" s="117">
        <v>2016</v>
      </c>
      <c r="C29" s="9">
        <v>66643</v>
      </c>
      <c r="D29" s="9">
        <v>12596</v>
      </c>
      <c r="E29" s="296">
        <v>79239</v>
      </c>
      <c r="F29" s="308">
        <v>0.84103787276467401</v>
      </c>
      <c r="G29" s="308">
        <v>0.15896212723532605</v>
      </c>
      <c r="H29" s="265">
        <v>8.202698273978589</v>
      </c>
      <c r="I29" s="45"/>
      <c r="J29" s="39"/>
      <c r="K29" s="45"/>
      <c r="L29" s="45"/>
      <c r="M29" s="39"/>
      <c r="N29" s="38"/>
      <c r="O29" s="38"/>
      <c r="P29" s="46"/>
      <c r="Q29" s="47"/>
      <c r="R29" s="47"/>
      <c r="S29" s="46"/>
      <c r="T29" s="48"/>
      <c r="U29" s="48"/>
      <c r="V29" s="48"/>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row>
    <row r="30" spans="2:59" x14ac:dyDescent="0.2">
      <c r="B30" s="117">
        <v>2017</v>
      </c>
      <c r="C30" s="9">
        <v>55731</v>
      </c>
      <c r="D30" s="9">
        <v>12523</v>
      </c>
      <c r="E30" s="296">
        <v>68254</v>
      </c>
      <c r="F30" s="308">
        <v>0.81652357370996576</v>
      </c>
      <c r="G30" s="308">
        <v>0.18347642629003427</v>
      </c>
      <c r="H30" s="265">
        <v>-13.863122957129695</v>
      </c>
      <c r="I30" s="45"/>
      <c r="J30" s="39"/>
      <c r="K30" s="45"/>
      <c r="L30" s="45"/>
      <c r="M30" s="39"/>
      <c r="N30" s="38"/>
      <c r="O30" s="38"/>
      <c r="P30" s="46"/>
      <c r="Q30" s="47"/>
      <c r="R30" s="47"/>
      <c r="S30" s="46"/>
      <c r="T30" s="48"/>
      <c r="U30" s="48"/>
      <c r="V30" s="48"/>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row>
    <row r="31" spans="2:59" x14ac:dyDescent="0.2">
      <c r="B31" s="117">
        <v>2018</v>
      </c>
      <c r="C31" s="9">
        <v>41747</v>
      </c>
      <c r="D31" s="9">
        <v>12786</v>
      </c>
      <c r="E31" s="296">
        <v>54533</v>
      </c>
      <c r="F31" s="308">
        <v>0.76553646415931642</v>
      </c>
      <c r="G31" s="308">
        <v>0.23446353584068363</v>
      </c>
      <c r="H31" s="439">
        <v>-20.102851114952969</v>
      </c>
      <c r="I31" s="45"/>
      <c r="J31" s="39"/>
      <c r="K31" s="45"/>
      <c r="L31" s="45"/>
      <c r="M31" s="39"/>
      <c r="N31" s="38"/>
      <c r="O31" s="38"/>
      <c r="P31" s="46"/>
      <c r="Q31" s="47"/>
      <c r="R31" s="47"/>
      <c r="S31" s="46"/>
      <c r="T31" s="48"/>
      <c r="U31" s="48"/>
      <c r="V31" s="48"/>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row>
    <row r="32" spans="2:59" x14ac:dyDescent="0.2">
      <c r="B32" s="117">
        <v>2019</v>
      </c>
      <c r="C32" s="9">
        <v>79610</v>
      </c>
      <c r="D32" s="9">
        <v>15765</v>
      </c>
      <c r="E32" s="296">
        <v>95375</v>
      </c>
      <c r="F32" s="308">
        <v>0.83470511140235915</v>
      </c>
      <c r="G32" s="308">
        <v>0.16529488859764088</v>
      </c>
      <c r="H32" s="439">
        <v>74.894100819687154</v>
      </c>
      <c r="I32" s="45"/>
      <c r="J32" s="39"/>
      <c r="K32" s="45"/>
      <c r="L32" s="45"/>
      <c r="M32" s="39"/>
      <c r="N32" s="38"/>
      <c r="O32" s="38"/>
      <c r="P32" s="46"/>
      <c r="Q32" s="47"/>
      <c r="R32" s="47"/>
      <c r="S32" s="46"/>
      <c r="T32" s="48"/>
      <c r="U32" s="48"/>
      <c r="V32" s="48"/>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row>
    <row r="33" spans="1:59" x14ac:dyDescent="0.2">
      <c r="B33" s="117">
        <v>2020</v>
      </c>
      <c r="C33" s="9">
        <v>20326</v>
      </c>
      <c r="D33" s="9">
        <v>5055</v>
      </c>
      <c r="E33" s="296">
        <v>25381</v>
      </c>
      <c r="F33" s="308">
        <v>0.80083527047791658</v>
      </c>
      <c r="G33" s="308">
        <v>0.19916472952208344</v>
      </c>
      <c r="H33" s="439">
        <v>-73.388204456094357</v>
      </c>
      <c r="I33" s="45"/>
      <c r="J33" s="39"/>
      <c r="K33" s="45"/>
      <c r="L33" s="45"/>
      <c r="M33" s="39"/>
      <c r="N33" s="38"/>
      <c r="O33" s="38"/>
      <c r="P33" s="46"/>
      <c r="Q33" s="47"/>
      <c r="R33" s="47"/>
      <c r="S33" s="46"/>
      <c r="T33" s="48"/>
      <c r="U33" s="48"/>
      <c r="V33" s="48"/>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row>
    <row r="34" spans="1:59" x14ac:dyDescent="0.2">
      <c r="B34" s="117">
        <v>2021</v>
      </c>
      <c r="C34" s="9">
        <v>20574</v>
      </c>
      <c r="D34" s="9">
        <v>7802</v>
      </c>
      <c r="E34" s="296">
        <v>28376</v>
      </c>
      <c r="F34" s="308">
        <v>0.72504933746828304</v>
      </c>
      <c r="G34" s="308">
        <v>0.27495066253171696</v>
      </c>
      <c r="H34" s="439">
        <v>11.80016547811355</v>
      </c>
      <c r="I34" s="45"/>
      <c r="J34" s="39"/>
      <c r="K34" s="45"/>
      <c r="L34" s="45"/>
      <c r="M34" s="39"/>
      <c r="N34" s="38"/>
      <c r="O34" s="38"/>
      <c r="P34" s="46"/>
      <c r="Q34" s="47"/>
      <c r="R34" s="47"/>
      <c r="S34" s="46"/>
      <c r="T34" s="48"/>
      <c r="U34" s="48"/>
      <c r="V34" s="48"/>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row>
    <row r="35" spans="1:59" x14ac:dyDescent="0.2">
      <c r="B35" s="117">
        <v>2022</v>
      </c>
      <c r="C35" s="9">
        <v>46471</v>
      </c>
      <c r="D35" s="9">
        <v>27582</v>
      </c>
      <c r="E35" s="296">
        <v>74053</v>
      </c>
      <c r="F35" s="308">
        <v>0.6275370342862544</v>
      </c>
      <c r="G35" s="308">
        <v>0.37246296571374554</v>
      </c>
      <c r="H35" s="439">
        <v>160.97053848322525</v>
      </c>
      <c r="I35" s="45"/>
      <c r="J35" s="39"/>
      <c r="K35" s="45"/>
      <c r="L35" s="45"/>
      <c r="M35" s="39"/>
      <c r="N35" s="38"/>
      <c r="O35" s="38"/>
      <c r="P35" s="46"/>
      <c r="Q35" s="47"/>
      <c r="R35" s="47"/>
      <c r="S35" s="46"/>
      <c r="T35" s="48"/>
      <c r="U35" s="48"/>
      <c r="V35" s="48"/>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row>
    <row r="36" spans="1:59" x14ac:dyDescent="0.2">
      <c r="B36" s="117">
        <v>2023</v>
      </c>
      <c r="C36" s="9">
        <v>62635</v>
      </c>
      <c r="D36" s="9">
        <v>33309</v>
      </c>
      <c r="E36" s="296">
        <v>95944</v>
      </c>
      <c r="F36" s="308">
        <v>0.65282873342783287</v>
      </c>
      <c r="G36" s="308">
        <v>0.34717126657216707</v>
      </c>
      <c r="H36" s="439">
        <v>29.561260178520786</v>
      </c>
      <c r="I36" s="45"/>
      <c r="J36" s="39"/>
      <c r="K36" s="45"/>
      <c r="L36" s="45"/>
      <c r="M36" s="39"/>
      <c r="N36" s="38"/>
      <c r="O36" s="38"/>
      <c r="P36" s="46"/>
      <c r="Q36" s="47"/>
      <c r="R36" s="47"/>
      <c r="S36" s="46"/>
      <c r="T36" s="48"/>
      <c r="U36" s="48"/>
      <c r="V36" s="48"/>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row>
    <row r="37" spans="1:59" ht="13.5" thickBot="1" x14ac:dyDescent="0.25">
      <c r="B37" s="416">
        <v>2024</v>
      </c>
      <c r="C37" s="35">
        <v>66095</v>
      </c>
      <c r="D37" s="35">
        <v>45544</v>
      </c>
      <c r="E37" s="417">
        <v>111639</v>
      </c>
      <c r="F37" s="418">
        <v>0.59204220747229908</v>
      </c>
      <c r="G37" s="418">
        <v>0.40795779252770087</v>
      </c>
      <c r="H37" s="440">
        <v>16.358500792128741</v>
      </c>
      <c r="I37" s="45"/>
      <c r="J37" s="39"/>
      <c r="K37" s="45"/>
      <c r="L37" s="45"/>
      <c r="M37" s="39"/>
      <c r="N37" s="38"/>
      <c r="O37" s="38"/>
      <c r="P37" s="46"/>
      <c r="Q37" s="47"/>
      <c r="R37" s="47"/>
      <c r="S37" s="46"/>
      <c r="T37" s="48"/>
      <c r="U37" s="48"/>
      <c r="V37" s="48"/>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row>
    <row r="38" spans="1:59" x14ac:dyDescent="0.2">
      <c r="B38" s="23"/>
      <c r="C38" s="45"/>
      <c r="D38" s="45"/>
      <c r="E38" s="45"/>
      <c r="F38" s="45"/>
      <c r="G38" s="49"/>
      <c r="H38" s="49"/>
      <c r="I38" s="45"/>
      <c r="J38" s="45"/>
      <c r="K38" s="45"/>
      <c r="L38" s="45"/>
      <c r="M38" s="45"/>
      <c r="N38" s="49"/>
      <c r="O38" s="49"/>
      <c r="P38" s="13"/>
      <c r="Q38" s="13"/>
      <c r="R38" s="13"/>
      <c r="S38" s="13"/>
      <c r="T38" s="1"/>
      <c r="U38" s="1"/>
      <c r="V38" s="1"/>
    </row>
    <row r="39" spans="1:59" x14ac:dyDescent="0.2">
      <c r="B39" s="122" t="s">
        <v>91</v>
      </c>
      <c r="D39" s="123"/>
      <c r="E39" s="123"/>
      <c r="F39" s="123"/>
      <c r="G39" s="123"/>
      <c r="H39" s="123"/>
      <c r="I39" s="123"/>
      <c r="J39" s="123"/>
      <c r="K39" s="123"/>
      <c r="L39" s="123"/>
      <c r="M39" s="123"/>
      <c r="N39" s="123"/>
      <c r="O39"/>
    </row>
    <row r="40" spans="1:59" s="113" customFormat="1" ht="2.25" customHeight="1" x14ac:dyDescent="0.25">
      <c r="A40"/>
      <c r="B40" s="121"/>
      <c r="C40" s="121"/>
      <c r="D40" s="121"/>
      <c r="E40" s="121"/>
      <c r="F40" s="121"/>
      <c r="G40" s="121"/>
      <c r="H40" s="1"/>
      <c r="I40" s="1"/>
      <c r="J40" s="1"/>
    </row>
    <row r="41" spans="1:59" x14ac:dyDescent="0.2">
      <c r="B41" s="122"/>
      <c r="D41" s="123"/>
      <c r="E41" s="123"/>
      <c r="F41" s="123"/>
      <c r="G41" s="123"/>
      <c r="H41" s="123"/>
      <c r="I41" s="123"/>
      <c r="J41" s="123"/>
      <c r="K41" s="123"/>
      <c r="L41" s="123"/>
      <c r="M41" s="123"/>
      <c r="N41" s="123"/>
      <c r="O41"/>
    </row>
    <row r="42" spans="1:59" x14ac:dyDescent="0.2">
      <c r="B42"/>
      <c r="O42"/>
    </row>
    <row r="43" spans="1:59" x14ac:dyDescent="0.2">
      <c r="B43"/>
      <c r="O43"/>
    </row>
    <row r="44" spans="1:59" x14ac:dyDescent="0.2">
      <c r="P44" s="6"/>
      <c r="Q44" s="6"/>
      <c r="T44" s="1"/>
      <c r="U44" s="1"/>
      <c r="V44" s="1"/>
    </row>
    <row r="45" spans="1:59" x14ac:dyDescent="0.2">
      <c r="P45" s="1"/>
      <c r="T45" s="1"/>
      <c r="U45" s="1"/>
      <c r="V45" s="1"/>
    </row>
    <row r="46" spans="1:59" x14ac:dyDescent="0.2">
      <c r="P46" s="1"/>
      <c r="T46" s="1"/>
      <c r="U46" s="1"/>
      <c r="V46" s="1"/>
    </row>
    <row r="47" spans="1:59" x14ac:dyDescent="0.2">
      <c r="P47" s="1"/>
      <c r="T47" s="1"/>
      <c r="U47" s="1"/>
      <c r="V47" s="1"/>
    </row>
    <row r="48" spans="1:59" x14ac:dyDescent="0.2">
      <c r="P48" s="1"/>
      <c r="T48" s="1"/>
      <c r="U48" s="1"/>
      <c r="V48" s="1"/>
    </row>
    <row r="49" spans="16:22" x14ac:dyDescent="0.2">
      <c r="P49" s="1"/>
      <c r="T49" s="1"/>
      <c r="U49" s="1"/>
      <c r="V49" s="1"/>
    </row>
    <row r="50" spans="16:22" x14ac:dyDescent="0.2">
      <c r="P50" s="1"/>
      <c r="T50" s="1"/>
      <c r="U50" s="1"/>
      <c r="V50" s="1"/>
    </row>
    <row r="51" spans="16:22" x14ac:dyDescent="0.2">
      <c r="P51" s="1"/>
      <c r="T51" s="1"/>
      <c r="U51" s="1"/>
      <c r="V51" s="1"/>
    </row>
    <row r="52" spans="16:22" x14ac:dyDescent="0.2">
      <c r="P52" s="1"/>
      <c r="T52" s="1"/>
      <c r="U52" s="1"/>
      <c r="V52" s="1"/>
    </row>
    <row r="53" spans="16:22" x14ac:dyDescent="0.2">
      <c r="P53" s="1"/>
      <c r="T53" s="1"/>
      <c r="U53" s="1"/>
      <c r="V53" s="1"/>
    </row>
    <row r="54" spans="16:22" x14ac:dyDescent="0.2">
      <c r="P54" s="1"/>
      <c r="T54" s="1"/>
      <c r="U54" s="1"/>
      <c r="V54" s="1"/>
    </row>
    <row r="55" spans="16:22" x14ac:dyDescent="0.2">
      <c r="P55" s="1"/>
      <c r="T55" s="1"/>
      <c r="U55" s="1"/>
      <c r="V55" s="1"/>
    </row>
    <row r="56" spans="16:22" x14ac:dyDescent="0.2">
      <c r="P56" s="1"/>
      <c r="T56" s="1"/>
      <c r="U56" s="1"/>
      <c r="V56" s="1"/>
    </row>
    <row r="57" spans="16:22" x14ac:dyDescent="0.2">
      <c r="P57" s="1"/>
      <c r="T57" s="1"/>
      <c r="U57" s="1"/>
      <c r="V57" s="1"/>
    </row>
    <row r="58" spans="16:22" x14ac:dyDescent="0.2">
      <c r="P58" s="1"/>
      <c r="T58" s="1"/>
      <c r="U58" s="1"/>
      <c r="V58" s="1"/>
    </row>
    <row r="59" spans="16:22" x14ac:dyDescent="0.2">
      <c r="P59" s="1"/>
      <c r="T59" s="1"/>
      <c r="U59" s="1"/>
      <c r="V59" s="1"/>
    </row>
    <row r="60" spans="16:22" x14ac:dyDescent="0.2">
      <c r="P60" s="1"/>
      <c r="T60" s="1"/>
      <c r="U60" s="1"/>
      <c r="V60" s="1"/>
    </row>
    <row r="61" spans="16:22" x14ac:dyDescent="0.2">
      <c r="P61" s="1"/>
      <c r="T61" s="1"/>
      <c r="U61" s="1"/>
      <c r="V61" s="1"/>
    </row>
    <row r="62" spans="16:22" x14ac:dyDescent="0.2">
      <c r="P62" s="1"/>
      <c r="T62" s="1"/>
      <c r="U62" s="1"/>
      <c r="V62" s="1"/>
    </row>
    <row r="63" spans="16:22" x14ac:dyDescent="0.2">
      <c r="P63" s="1"/>
      <c r="T63" s="1"/>
      <c r="U63" s="1"/>
      <c r="V63" s="1"/>
    </row>
    <row r="64" spans="16:22" x14ac:dyDescent="0.2">
      <c r="P64" s="1"/>
      <c r="T64" s="1"/>
      <c r="U64" s="1"/>
      <c r="V64" s="1"/>
    </row>
    <row r="65" spans="2:22" x14ac:dyDescent="0.2">
      <c r="P65" s="1"/>
      <c r="T65" s="1"/>
      <c r="U65" s="1"/>
      <c r="V65" s="1"/>
    </row>
    <row r="66" spans="2:22" x14ac:dyDescent="0.2">
      <c r="B66" s="8"/>
      <c r="C66" s="1"/>
      <c r="D66" s="1"/>
      <c r="E66" s="1"/>
      <c r="F66" s="1"/>
      <c r="G66" s="1"/>
      <c r="H66" s="1"/>
      <c r="I66" s="1"/>
      <c r="J66" s="1"/>
      <c r="K66" s="1"/>
      <c r="L66" s="1"/>
      <c r="M66" s="1"/>
      <c r="N66" s="1"/>
      <c r="O66" s="44"/>
      <c r="P66" s="1"/>
      <c r="T66" s="1"/>
      <c r="U66" s="1"/>
      <c r="V66" s="1"/>
    </row>
    <row r="67" spans="2:22" x14ac:dyDescent="0.2">
      <c r="B67" s="8"/>
      <c r="C67" s="1"/>
      <c r="D67" s="1"/>
      <c r="E67" s="1"/>
      <c r="F67" s="1"/>
      <c r="G67" s="1"/>
      <c r="H67" s="1"/>
      <c r="I67" s="1"/>
      <c r="J67" s="1"/>
      <c r="K67" s="1"/>
      <c r="L67" s="1"/>
      <c r="M67" s="1"/>
      <c r="N67" s="1"/>
      <c r="O67" s="44"/>
      <c r="P67" s="1"/>
      <c r="T67" s="1"/>
      <c r="U67" s="1"/>
      <c r="V67" s="1"/>
    </row>
    <row r="68" spans="2:22" x14ac:dyDescent="0.2">
      <c r="B68" s="8"/>
      <c r="C68" s="1"/>
      <c r="D68" s="1"/>
      <c r="E68" s="1"/>
      <c r="F68" s="1"/>
      <c r="G68" s="1"/>
      <c r="H68" s="1"/>
      <c r="I68" s="1"/>
      <c r="J68" s="1"/>
      <c r="K68" s="1"/>
      <c r="L68" s="1"/>
      <c r="M68" s="1"/>
      <c r="N68" s="1"/>
      <c r="O68" s="44"/>
      <c r="P68" s="1"/>
      <c r="T68" s="1"/>
      <c r="U68" s="1"/>
      <c r="V68" s="1"/>
    </row>
    <row r="69" spans="2:22" x14ac:dyDescent="0.2">
      <c r="B69" s="8"/>
      <c r="C69" s="1"/>
      <c r="D69" s="1"/>
      <c r="E69" s="1"/>
      <c r="F69" s="1"/>
      <c r="G69" s="1"/>
      <c r="H69" s="1"/>
      <c r="I69" s="1"/>
      <c r="J69" s="1"/>
      <c r="K69" s="1"/>
      <c r="L69" s="1"/>
      <c r="M69" s="1"/>
      <c r="N69" s="1"/>
      <c r="O69" s="44"/>
      <c r="P69" s="1"/>
      <c r="T69" s="1"/>
      <c r="U69" s="1"/>
      <c r="V69" s="1"/>
    </row>
    <row r="70" spans="2:22" x14ac:dyDescent="0.2">
      <c r="B70" s="8"/>
      <c r="C70" s="1"/>
      <c r="D70" s="1"/>
      <c r="E70" s="1"/>
      <c r="F70" s="1"/>
      <c r="G70" s="1"/>
      <c r="H70" s="1"/>
      <c r="I70" s="1"/>
      <c r="J70" s="1"/>
      <c r="K70" s="1"/>
      <c r="L70" s="1"/>
      <c r="M70" s="1"/>
      <c r="N70" s="1"/>
      <c r="O70" s="44"/>
      <c r="P70" s="1"/>
      <c r="T70" s="1"/>
      <c r="U70" s="1"/>
      <c r="V70" s="1"/>
    </row>
    <row r="71" spans="2:22" x14ac:dyDescent="0.2">
      <c r="B71" s="8"/>
      <c r="C71" s="1"/>
      <c r="D71" s="1"/>
      <c r="E71" s="1"/>
      <c r="F71" s="1"/>
      <c r="G71" s="1"/>
      <c r="H71" s="1"/>
      <c r="I71" s="1"/>
      <c r="J71" s="1"/>
      <c r="K71" s="1"/>
      <c r="L71" s="1"/>
      <c r="M71" s="1"/>
      <c r="N71" s="1"/>
      <c r="O71" s="44"/>
      <c r="P71" s="1"/>
      <c r="T71" s="1"/>
      <c r="U71" s="1"/>
      <c r="V71" s="1"/>
    </row>
    <row r="72" spans="2:22" x14ac:dyDescent="0.2">
      <c r="B72" s="8"/>
      <c r="C72" s="1"/>
      <c r="D72" s="1"/>
      <c r="E72" s="1"/>
      <c r="F72" s="1"/>
      <c r="G72" s="1"/>
      <c r="H72" s="1"/>
      <c r="I72" s="1"/>
      <c r="J72" s="1"/>
      <c r="K72" s="1"/>
      <c r="L72" s="1"/>
      <c r="M72" s="1"/>
      <c r="N72" s="1"/>
      <c r="O72" s="44"/>
      <c r="P72" s="1"/>
      <c r="T72" s="1"/>
      <c r="U72" s="1"/>
      <c r="V72" s="1"/>
    </row>
    <row r="73" spans="2:22" x14ac:dyDescent="0.2">
      <c r="B73" s="8"/>
      <c r="C73" s="1"/>
      <c r="D73" s="1"/>
      <c r="E73" s="1"/>
      <c r="F73" s="1"/>
      <c r="G73" s="1"/>
      <c r="H73" s="1"/>
      <c r="I73" s="1"/>
      <c r="J73" s="1"/>
      <c r="K73" s="1"/>
      <c r="L73" s="1"/>
      <c r="M73" s="1"/>
      <c r="N73" s="1"/>
      <c r="O73" s="44"/>
      <c r="P73" s="1"/>
      <c r="T73" s="1"/>
      <c r="U73" s="1"/>
      <c r="V73" s="1"/>
    </row>
    <row r="74" spans="2:22" x14ac:dyDescent="0.2">
      <c r="T74" s="1"/>
      <c r="U74" s="1"/>
      <c r="V74" s="1"/>
    </row>
    <row r="75" spans="2:22" x14ac:dyDescent="0.2">
      <c r="T75" s="1"/>
      <c r="U75" s="1"/>
      <c r="V75" s="1"/>
    </row>
    <row r="76" spans="2:22" x14ac:dyDescent="0.2">
      <c r="T76" s="1"/>
      <c r="U76" s="1"/>
      <c r="V76" s="1"/>
    </row>
    <row r="77" spans="2:22" x14ac:dyDescent="0.2">
      <c r="T77" s="1"/>
      <c r="U77" s="1"/>
      <c r="V77" s="1"/>
    </row>
    <row r="78" spans="2:22" x14ac:dyDescent="0.2">
      <c r="T78" s="1"/>
      <c r="U78" s="1"/>
      <c r="V78" s="1"/>
    </row>
    <row r="79" spans="2:22" x14ac:dyDescent="0.2">
      <c r="T79" s="1"/>
      <c r="U79" s="1"/>
      <c r="V79" s="1"/>
    </row>
    <row r="80" spans="2:22" x14ac:dyDescent="0.2">
      <c r="T80" s="1"/>
      <c r="U80" s="1"/>
      <c r="V80" s="1"/>
    </row>
    <row r="81" spans="2:22" x14ac:dyDescent="0.2">
      <c r="T81" s="1"/>
      <c r="U81" s="1"/>
      <c r="V81" s="1"/>
    </row>
    <row r="82" spans="2:22" x14ac:dyDescent="0.2">
      <c r="T82" s="1"/>
      <c r="U82" s="1"/>
      <c r="V82" s="1"/>
    </row>
    <row r="83" spans="2:22" x14ac:dyDescent="0.2">
      <c r="T83" s="1"/>
      <c r="U83" s="1"/>
      <c r="V83" s="1"/>
    </row>
    <row r="84" spans="2:22" x14ac:dyDescent="0.2">
      <c r="T84" s="1"/>
      <c r="U84" s="1"/>
      <c r="V84" s="1"/>
    </row>
    <row r="85" spans="2:22" x14ac:dyDescent="0.2">
      <c r="T85" s="1"/>
      <c r="U85" s="1"/>
      <c r="V85" s="1"/>
    </row>
    <row r="86" spans="2:22" x14ac:dyDescent="0.2">
      <c r="T86" s="1"/>
      <c r="U86" s="1"/>
      <c r="V86" s="1"/>
    </row>
    <row r="87" spans="2:22" x14ac:dyDescent="0.2">
      <c r="T87" s="1"/>
      <c r="U87" s="1"/>
      <c r="V87" s="1"/>
    </row>
    <row r="88" spans="2:22" x14ac:dyDescent="0.2">
      <c r="T88" s="1"/>
      <c r="U88" s="1"/>
      <c r="V88" s="1"/>
    </row>
    <row r="89" spans="2:22" x14ac:dyDescent="0.2">
      <c r="T89" s="1"/>
      <c r="U89" s="1"/>
      <c r="V89" s="1"/>
    </row>
    <row r="90" spans="2:22" x14ac:dyDescent="0.2">
      <c r="T90" s="1"/>
      <c r="U90" s="1"/>
      <c r="V90" s="1"/>
    </row>
    <row r="91" spans="2:22" x14ac:dyDescent="0.2">
      <c r="T91" s="1"/>
      <c r="U91" s="1"/>
      <c r="V91" s="1"/>
    </row>
    <row r="95" spans="2:22" x14ac:dyDescent="0.2">
      <c r="H95" s="1"/>
      <c r="I95" s="1"/>
      <c r="J95" s="1"/>
      <c r="K95" s="1"/>
      <c r="L95" s="1"/>
      <c r="M95" s="1"/>
      <c r="N95" s="1"/>
      <c r="O95" s="44"/>
      <c r="P95" s="1"/>
    </row>
    <row r="96" spans="2:22" ht="15.75" x14ac:dyDescent="0.25">
      <c r="B96" s="52"/>
      <c r="C96" s="53"/>
      <c r="D96" s="53"/>
      <c r="E96" s="53"/>
      <c r="F96" s="53"/>
      <c r="G96" s="53"/>
      <c r="H96" s="1"/>
      <c r="I96" s="1"/>
      <c r="J96" s="1"/>
      <c r="K96" s="1"/>
      <c r="L96" s="1"/>
      <c r="M96" s="1"/>
      <c r="N96" s="1"/>
      <c r="O96" s="44"/>
      <c r="P96" s="1"/>
    </row>
    <row r="97" spans="2:16" x14ac:dyDescent="0.2">
      <c r="B97" s="8"/>
      <c r="C97" s="1"/>
      <c r="D97" s="1"/>
      <c r="E97" s="1"/>
      <c r="F97" s="1"/>
      <c r="G97" s="1"/>
      <c r="H97" s="1"/>
      <c r="I97" s="1"/>
      <c r="J97" s="1"/>
      <c r="K97" s="1"/>
      <c r="L97" s="1"/>
      <c r="M97" s="1"/>
      <c r="N97" s="1"/>
      <c r="O97" s="44"/>
      <c r="P97" s="1"/>
    </row>
    <row r="125" spans="2:16" x14ac:dyDescent="0.2">
      <c r="B125" s="8"/>
      <c r="C125" s="1"/>
      <c r="D125" s="1"/>
      <c r="E125" s="1"/>
      <c r="F125" s="1"/>
      <c r="G125" s="1"/>
      <c r="H125" s="1"/>
      <c r="I125" s="1"/>
      <c r="J125" s="1"/>
      <c r="K125" s="1"/>
      <c r="L125" s="1"/>
      <c r="M125" s="1"/>
      <c r="N125" s="1"/>
      <c r="O125" s="44"/>
      <c r="P125" s="1"/>
    </row>
    <row r="126" spans="2:16" x14ac:dyDescent="0.2">
      <c r="B126" s="8"/>
      <c r="C126" s="1"/>
      <c r="D126" s="1"/>
      <c r="E126" s="1"/>
      <c r="F126" s="1"/>
      <c r="G126" s="1"/>
      <c r="H126" s="1"/>
      <c r="I126" s="1"/>
      <c r="J126" s="1"/>
      <c r="K126" s="1"/>
      <c r="L126" s="1"/>
      <c r="M126" s="1"/>
      <c r="N126" s="1"/>
      <c r="O126" s="44"/>
      <c r="P126" s="1"/>
    </row>
    <row r="127" spans="2:16" x14ac:dyDescent="0.2">
      <c r="B127" s="8"/>
      <c r="C127" s="1"/>
      <c r="D127" s="1"/>
      <c r="E127" s="1"/>
      <c r="F127" s="1"/>
      <c r="G127" s="1"/>
      <c r="H127" s="1"/>
      <c r="I127" s="1"/>
      <c r="J127" s="1"/>
      <c r="K127" s="1"/>
      <c r="L127" s="1"/>
      <c r="M127" s="1"/>
      <c r="N127" s="1"/>
      <c r="O127" s="44"/>
      <c r="P127" s="1"/>
    </row>
    <row r="128" spans="2:16" x14ac:dyDescent="0.2">
      <c r="B128" s="8"/>
      <c r="C128" s="1"/>
      <c r="D128" s="1"/>
      <c r="E128" s="1"/>
      <c r="F128" s="1"/>
      <c r="G128" s="1"/>
      <c r="H128" s="1"/>
      <c r="I128" s="1"/>
      <c r="J128" s="1"/>
      <c r="K128" s="1"/>
      <c r="L128" s="1"/>
      <c r="M128" s="1"/>
      <c r="N128" s="1"/>
      <c r="O128" s="44"/>
      <c r="P128" s="1"/>
    </row>
    <row r="129" spans="2:16" x14ac:dyDescent="0.2">
      <c r="B129" s="8"/>
      <c r="C129" s="1"/>
      <c r="D129" s="1"/>
      <c r="E129" s="1"/>
      <c r="F129" s="1"/>
      <c r="G129" s="1"/>
      <c r="H129" s="1"/>
      <c r="I129" s="1"/>
      <c r="J129" s="1"/>
      <c r="K129" s="1"/>
      <c r="L129" s="1"/>
      <c r="M129" s="1"/>
      <c r="N129" s="1"/>
      <c r="O129" s="44"/>
      <c r="P129" s="1"/>
    </row>
    <row r="130" spans="2:16" x14ac:dyDescent="0.2">
      <c r="B130" s="8"/>
      <c r="C130" s="1"/>
      <c r="D130" s="1"/>
      <c r="E130" s="1"/>
      <c r="F130" s="1"/>
      <c r="G130" s="1"/>
      <c r="H130" s="1"/>
      <c r="I130" s="1"/>
      <c r="J130" s="1"/>
      <c r="K130" s="1"/>
      <c r="L130" s="1"/>
      <c r="M130" s="1"/>
      <c r="N130" s="1"/>
      <c r="O130" s="44"/>
      <c r="P130" s="1"/>
    </row>
    <row r="131" spans="2:16" x14ac:dyDescent="0.2">
      <c r="B131" s="8"/>
      <c r="C131" s="1"/>
      <c r="D131" s="1"/>
      <c r="E131" s="1"/>
      <c r="F131" s="1"/>
      <c r="G131" s="1"/>
      <c r="H131" s="1"/>
      <c r="I131" s="1"/>
      <c r="J131" s="1"/>
      <c r="K131" s="1"/>
      <c r="L131" s="1"/>
      <c r="M131" s="1"/>
      <c r="N131" s="1"/>
      <c r="O131" s="44"/>
      <c r="P131" s="1"/>
    </row>
    <row r="132" spans="2:16" x14ac:dyDescent="0.2">
      <c r="B132" s="8"/>
      <c r="C132" s="1"/>
      <c r="D132" s="1"/>
      <c r="E132" s="1"/>
      <c r="F132" s="1"/>
      <c r="G132" s="1"/>
      <c r="H132" s="1"/>
      <c r="I132" s="1"/>
      <c r="J132" s="1"/>
      <c r="K132" s="1"/>
      <c r="L132" s="1"/>
      <c r="M132" s="1"/>
      <c r="N132" s="1"/>
      <c r="O132" s="44"/>
      <c r="P132" s="1"/>
    </row>
    <row r="133" spans="2:16" x14ac:dyDescent="0.2">
      <c r="B133" s="8"/>
      <c r="C133" s="1"/>
      <c r="D133" s="1"/>
      <c r="E133" s="1"/>
      <c r="F133" s="1"/>
      <c r="G133" s="1"/>
      <c r="H133" s="1"/>
      <c r="I133" s="1"/>
      <c r="J133" s="1"/>
      <c r="K133" s="1"/>
      <c r="L133" s="1"/>
      <c r="M133" s="1"/>
      <c r="N133" s="1"/>
      <c r="O133" s="44"/>
      <c r="P133" s="1"/>
    </row>
    <row r="134" spans="2:16" x14ac:dyDescent="0.2">
      <c r="B134" s="8"/>
      <c r="C134" s="1"/>
      <c r="D134" s="1"/>
      <c r="E134" s="1"/>
      <c r="F134" s="1"/>
      <c r="G134" s="1"/>
      <c r="H134" s="1"/>
      <c r="I134" s="1"/>
      <c r="J134" s="1"/>
      <c r="K134" s="1"/>
      <c r="L134" s="1"/>
      <c r="M134" s="1"/>
      <c r="N134" s="1"/>
      <c r="O134" s="44"/>
      <c r="P134" s="1"/>
    </row>
    <row r="135" spans="2:16" x14ac:dyDescent="0.2">
      <c r="B135" s="8"/>
      <c r="C135" s="1"/>
      <c r="D135" s="1"/>
      <c r="E135" s="1"/>
      <c r="F135" s="1"/>
      <c r="G135" s="1"/>
      <c r="H135" s="1"/>
      <c r="I135" s="1"/>
      <c r="J135" s="1"/>
      <c r="K135" s="1"/>
      <c r="L135" s="1"/>
      <c r="M135" s="1"/>
      <c r="N135" s="1"/>
      <c r="O135" s="44"/>
      <c r="P135" s="1"/>
    </row>
    <row r="136" spans="2:16" x14ac:dyDescent="0.2">
      <c r="B136" s="8"/>
      <c r="C136" s="1"/>
      <c r="D136" s="1"/>
      <c r="E136" s="1"/>
      <c r="F136" s="1"/>
      <c r="G136" s="1"/>
      <c r="H136" s="1"/>
      <c r="I136" s="1"/>
      <c r="J136" s="1"/>
      <c r="K136" s="1"/>
      <c r="L136" s="1"/>
      <c r="M136" s="1"/>
      <c r="N136" s="1"/>
      <c r="O136" s="44"/>
      <c r="P136" s="1"/>
    </row>
    <row r="137" spans="2:16" x14ac:dyDescent="0.2">
      <c r="B137" s="8"/>
      <c r="C137" s="1"/>
      <c r="D137" s="1"/>
      <c r="E137" s="1"/>
      <c r="F137" s="1"/>
      <c r="G137" s="1"/>
      <c r="H137" s="1"/>
      <c r="I137" s="1"/>
      <c r="J137" s="1"/>
      <c r="K137" s="1"/>
      <c r="L137" s="1"/>
      <c r="M137" s="1"/>
      <c r="N137" s="1"/>
      <c r="O137" s="44"/>
      <c r="P137" s="1"/>
    </row>
    <row r="138" spans="2:16" x14ac:dyDescent="0.2">
      <c r="B138" s="8"/>
      <c r="C138" s="1"/>
      <c r="D138" s="1"/>
      <c r="E138" s="1"/>
      <c r="F138" s="1"/>
      <c r="G138" s="1"/>
      <c r="H138" s="1"/>
      <c r="I138" s="1"/>
      <c r="J138" s="1"/>
      <c r="K138" s="1"/>
      <c r="L138" s="1"/>
      <c r="M138" s="1"/>
      <c r="N138" s="1"/>
      <c r="O138" s="44"/>
      <c r="P138" s="1"/>
    </row>
    <row r="139" spans="2:16" x14ac:dyDescent="0.2">
      <c r="B139" s="8"/>
      <c r="C139" s="1"/>
      <c r="D139" s="1"/>
      <c r="E139" s="1"/>
      <c r="F139" s="1"/>
      <c r="G139" s="1"/>
      <c r="H139" s="1"/>
      <c r="I139" s="1"/>
      <c r="J139" s="1"/>
      <c r="K139" s="1"/>
      <c r="L139" s="1"/>
      <c r="M139" s="1"/>
      <c r="N139" s="1"/>
      <c r="O139" s="44"/>
      <c r="P139" s="1"/>
    </row>
    <row r="140" spans="2:16" x14ac:dyDescent="0.2">
      <c r="O140" s="44"/>
      <c r="P140" s="1"/>
    </row>
    <row r="141" spans="2:16" x14ac:dyDescent="0.2">
      <c r="O141" s="44"/>
      <c r="P141" s="1"/>
    </row>
    <row r="142" spans="2:16" x14ac:dyDescent="0.2">
      <c r="O142" s="44"/>
      <c r="P142" s="1"/>
    </row>
    <row r="143" spans="2:16" x14ac:dyDescent="0.2">
      <c r="O143" s="44"/>
      <c r="P143" s="1"/>
    </row>
    <row r="144" spans="2:16" x14ac:dyDescent="0.2">
      <c r="O144" s="44"/>
      <c r="P144" s="1"/>
    </row>
    <row r="145" spans="15:16" x14ac:dyDescent="0.2">
      <c r="O145" s="44"/>
      <c r="P145" s="1"/>
    </row>
    <row r="146" spans="15:16" x14ac:dyDescent="0.2">
      <c r="O146" s="44"/>
      <c r="P146" s="1"/>
    </row>
    <row r="147" spans="15:16" x14ac:dyDescent="0.2">
      <c r="O147" s="44"/>
      <c r="P147" s="1"/>
    </row>
    <row r="148" spans="15:16" x14ac:dyDescent="0.2">
      <c r="O148" s="44"/>
      <c r="P148" s="1"/>
    </row>
    <row r="149" spans="15:16" x14ac:dyDescent="0.2">
      <c r="O149" s="44"/>
      <c r="P149" s="1"/>
    </row>
    <row r="150" spans="15:16" x14ac:dyDescent="0.2">
      <c r="O150" s="44"/>
      <c r="P150" s="1"/>
    </row>
    <row r="151" spans="15:16" x14ac:dyDescent="0.2">
      <c r="O151" s="44"/>
      <c r="P151" s="1"/>
    </row>
    <row r="152" spans="15:16" x14ac:dyDescent="0.2">
      <c r="O152" s="44"/>
      <c r="P152" s="1"/>
    </row>
    <row r="153" spans="15:16" x14ac:dyDescent="0.2">
      <c r="O153" s="44"/>
      <c r="P153" s="1"/>
    </row>
    <row r="154" spans="15:16" x14ac:dyDescent="0.2">
      <c r="O154" s="44"/>
      <c r="P154" s="1"/>
    </row>
    <row r="155" spans="15:16" x14ac:dyDescent="0.2">
      <c r="O155" s="44"/>
      <c r="P155" s="1"/>
    </row>
    <row r="156" spans="15:16" x14ac:dyDescent="0.2">
      <c r="O156" s="44"/>
      <c r="P156" s="1"/>
    </row>
    <row r="157" spans="15:16" x14ac:dyDescent="0.2">
      <c r="O157" s="44"/>
      <c r="P157" s="1"/>
    </row>
    <row r="158" spans="15:16" x14ac:dyDescent="0.2">
      <c r="O158" s="44"/>
      <c r="P158" s="1"/>
    </row>
    <row r="159" spans="15:16" x14ac:dyDescent="0.2">
      <c r="O159" s="44"/>
      <c r="P159" s="1"/>
    </row>
    <row r="160" spans="15:16" x14ac:dyDescent="0.2">
      <c r="O160" s="44"/>
      <c r="P160" s="1"/>
    </row>
    <row r="161" spans="15:17" x14ac:dyDescent="0.2">
      <c r="O161" s="44"/>
      <c r="P161" s="1"/>
    </row>
    <row r="162" spans="15:17" x14ac:dyDescent="0.2">
      <c r="O162" s="44"/>
      <c r="P162" s="1"/>
    </row>
    <row r="163" spans="15:17" x14ac:dyDescent="0.2">
      <c r="O163" s="44"/>
      <c r="P163" s="1"/>
    </row>
    <row r="164" spans="15:17" x14ac:dyDescent="0.2">
      <c r="O164" s="44"/>
      <c r="P164" s="1"/>
    </row>
    <row r="165" spans="15:17" x14ac:dyDescent="0.2">
      <c r="O165" s="44"/>
      <c r="P165" s="1"/>
    </row>
    <row r="166" spans="15:17" x14ac:dyDescent="0.2">
      <c r="O166" s="44"/>
      <c r="P166" s="1"/>
    </row>
    <row r="167" spans="15:17" x14ac:dyDescent="0.2">
      <c r="O167" s="44"/>
      <c r="P167" s="1"/>
    </row>
    <row r="168" spans="15:17" x14ac:dyDescent="0.2">
      <c r="O168" s="54"/>
      <c r="P168" s="4"/>
      <c r="Q168" s="22"/>
    </row>
    <row r="169" spans="15:17" x14ac:dyDescent="0.2">
      <c r="O169" s="44"/>
      <c r="P169" s="1"/>
    </row>
    <row r="170" spans="15:17" x14ac:dyDescent="0.2">
      <c r="O170" s="44"/>
      <c r="P170" s="1"/>
    </row>
    <row r="171" spans="15:17" x14ac:dyDescent="0.2">
      <c r="O171" s="44"/>
      <c r="P171" s="1"/>
    </row>
    <row r="172" spans="15:17" x14ac:dyDescent="0.2">
      <c r="O172" s="44"/>
      <c r="P172" s="1"/>
    </row>
    <row r="173" spans="15:17" x14ac:dyDescent="0.2">
      <c r="O173" s="44"/>
      <c r="P173" s="1"/>
    </row>
    <row r="174" spans="15:17" x14ac:dyDescent="0.2">
      <c r="O174" s="44"/>
      <c r="P174" s="1"/>
    </row>
    <row r="175" spans="15:17" x14ac:dyDescent="0.2">
      <c r="O175" s="44"/>
      <c r="P175" s="1"/>
    </row>
    <row r="176" spans="15:17" x14ac:dyDescent="0.2">
      <c r="O176" s="44"/>
      <c r="P176" s="1"/>
    </row>
    <row r="177" spans="2:16" x14ac:dyDescent="0.2">
      <c r="O177" s="44"/>
      <c r="P177" s="1"/>
    </row>
    <row r="178" spans="2:16" x14ac:dyDescent="0.2">
      <c r="O178" s="44"/>
      <c r="P178" s="1"/>
    </row>
    <row r="179" spans="2:16" x14ac:dyDescent="0.2">
      <c r="B179" s="8"/>
      <c r="C179" s="1"/>
      <c r="D179" s="1"/>
      <c r="E179" s="1"/>
      <c r="F179" s="1"/>
      <c r="G179" s="1"/>
      <c r="H179" s="1"/>
      <c r="I179" s="1"/>
      <c r="J179" s="1"/>
      <c r="K179" s="1"/>
      <c r="L179" s="1"/>
      <c r="M179" s="1"/>
      <c r="N179" s="1"/>
      <c r="O179" s="44"/>
      <c r="P179" s="1"/>
    </row>
    <row r="180" spans="2:16" x14ac:dyDescent="0.2">
      <c r="B180" s="8"/>
      <c r="C180" s="1"/>
      <c r="D180" s="1"/>
      <c r="E180" s="1"/>
      <c r="F180" s="1"/>
      <c r="G180" s="1"/>
      <c r="H180" s="1"/>
      <c r="I180" s="1"/>
      <c r="J180" s="1"/>
      <c r="K180" s="1"/>
      <c r="L180" s="1"/>
      <c r="M180" s="1"/>
      <c r="N180" s="1"/>
      <c r="O180" s="44"/>
      <c r="P180" s="1"/>
    </row>
    <row r="181" spans="2:16" x14ac:dyDescent="0.2">
      <c r="B181" s="8"/>
      <c r="C181" s="1"/>
      <c r="D181" s="1"/>
      <c r="E181" s="1"/>
      <c r="F181" s="1"/>
      <c r="G181" s="1"/>
      <c r="H181" s="1"/>
      <c r="I181" s="1"/>
      <c r="J181" s="1"/>
      <c r="K181" s="1"/>
      <c r="L181" s="1"/>
      <c r="M181" s="1"/>
      <c r="N181" s="1"/>
      <c r="O181" s="44"/>
      <c r="P181" s="1"/>
    </row>
    <row r="182" spans="2:16" x14ac:dyDescent="0.2">
      <c r="B182" s="8"/>
      <c r="C182" s="1"/>
      <c r="D182" s="1"/>
      <c r="E182" s="1"/>
      <c r="F182" s="1"/>
      <c r="G182" s="1"/>
      <c r="H182" s="1"/>
      <c r="I182" s="1"/>
      <c r="J182" s="1"/>
      <c r="K182" s="1"/>
      <c r="L182" s="1"/>
      <c r="M182" s="1"/>
      <c r="N182" s="1"/>
      <c r="O182" s="44"/>
      <c r="P182" s="1"/>
    </row>
    <row r="183" spans="2:16" x14ac:dyDescent="0.2">
      <c r="B183" s="8"/>
      <c r="C183" s="1"/>
      <c r="D183" s="1"/>
      <c r="E183" s="1"/>
      <c r="F183" s="1"/>
      <c r="G183" s="1"/>
      <c r="H183" s="1"/>
      <c r="I183" s="1"/>
      <c r="J183" s="1"/>
      <c r="K183" s="1"/>
      <c r="L183" s="1"/>
      <c r="M183" s="1"/>
      <c r="N183" s="1"/>
      <c r="O183" s="44"/>
      <c r="P183" s="1"/>
    </row>
    <row r="184" spans="2:16" x14ac:dyDescent="0.2">
      <c r="H184" s="1"/>
      <c r="I184" s="1"/>
      <c r="J184" s="1"/>
      <c r="K184" s="1"/>
      <c r="L184" s="1"/>
      <c r="M184" s="1"/>
      <c r="N184" s="1"/>
      <c r="O184" s="44"/>
      <c r="P184" s="1"/>
    </row>
    <row r="185" spans="2:16" x14ac:dyDescent="0.2">
      <c r="B185" s="8"/>
      <c r="C185" s="1"/>
      <c r="D185" s="1"/>
      <c r="E185" s="1"/>
      <c r="F185" s="1"/>
      <c r="G185" s="1"/>
      <c r="H185" s="1"/>
      <c r="I185" s="1"/>
      <c r="J185" s="1"/>
      <c r="K185" s="1"/>
      <c r="L185" s="1"/>
      <c r="M185" s="1"/>
      <c r="N185" s="1"/>
      <c r="O185" s="44"/>
      <c r="P185" s="1"/>
    </row>
    <row r="186" spans="2:16" x14ac:dyDescent="0.2">
      <c r="B186" s="8"/>
      <c r="C186" s="1"/>
      <c r="D186" s="1"/>
      <c r="E186" s="1"/>
      <c r="F186" s="1"/>
      <c r="G186" s="1"/>
      <c r="H186" s="1"/>
      <c r="I186" s="1"/>
      <c r="J186" s="1"/>
      <c r="K186" s="1"/>
      <c r="L186" s="1"/>
      <c r="M186" s="1"/>
      <c r="N186" s="1"/>
      <c r="O186" s="44"/>
      <c r="P186" s="1"/>
    </row>
    <row r="187" spans="2:16" x14ac:dyDescent="0.2">
      <c r="B187" s="8"/>
      <c r="C187" s="1"/>
      <c r="D187" s="1"/>
      <c r="E187" s="1"/>
      <c r="F187" s="1"/>
      <c r="G187" s="1"/>
      <c r="H187" s="1"/>
      <c r="I187" s="1"/>
      <c r="J187" s="1"/>
      <c r="K187" s="1"/>
      <c r="L187" s="1"/>
      <c r="M187" s="1"/>
      <c r="N187" s="1"/>
      <c r="O187" s="44"/>
      <c r="P187" s="1"/>
    </row>
    <row r="188" spans="2:16" x14ac:dyDescent="0.2">
      <c r="P188" s="1"/>
    </row>
    <row r="189" spans="2:16" x14ac:dyDescent="0.2">
      <c r="P189" s="1"/>
    </row>
    <row r="190" spans="2:16" x14ac:dyDescent="0.2">
      <c r="P190" s="1"/>
    </row>
    <row r="191" spans="2:16" x14ac:dyDescent="0.2">
      <c r="P191" s="1"/>
    </row>
    <row r="192" spans="2:16" x14ac:dyDescent="0.2">
      <c r="P192" s="1"/>
    </row>
    <row r="193" spans="2:16" x14ac:dyDescent="0.2">
      <c r="P193" s="1"/>
    </row>
    <row r="194" spans="2:16" x14ac:dyDescent="0.2">
      <c r="P194" s="11"/>
    </row>
    <row r="195" spans="2:16" x14ac:dyDescent="0.2">
      <c r="P195" s="11"/>
    </row>
    <row r="196" spans="2:16" x14ac:dyDescent="0.2">
      <c r="P196" s="11"/>
    </row>
    <row r="197" spans="2:16" x14ac:dyDescent="0.2">
      <c r="P197" s="11"/>
    </row>
    <row r="198" spans="2:16" x14ac:dyDescent="0.2">
      <c r="P198" s="11"/>
    </row>
    <row r="199" spans="2:16" x14ac:dyDescent="0.2">
      <c r="P199" s="11"/>
    </row>
    <row r="200" spans="2:16" x14ac:dyDescent="0.2">
      <c r="P200" s="11"/>
    </row>
    <row r="201" spans="2:16" x14ac:dyDescent="0.2">
      <c r="P201" s="11"/>
    </row>
    <row r="202" spans="2:16" x14ac:dyDescent="0.2">
      <c r="P202" s="1"/>
    </row>
    <row r="203" spans="2:16" x14ac:dyDescent="0.2">
      <c r="P203" s="1"/>
    </row>
    <row r="204" spans="2:16" x14ac:dyDescent="0.2">
      <c r="P204" s="1"/>
    </row>
    <row r="205" spans="2:16" x14ac:dyDescent="0.2">
      <c r="P205" s="1"/>
    </row>
    <row r="206" spans="2:16" x14ac:dyDescent="0.2">
      <c r="P206" s="1"/>
    </row>
    <row r="207" spans="2:16" x14ac:dyDescent="0.2">
      <c r="B207" s="8"/>
      <c r="C207" s="1"/>
      <c r="D207" s="1"/>
      <c r="E207" s="1"/>
      <c r="F207" s="1"/>
      <c r="G207" s="1"/>
      <c r="H207" s="1"/>
      <c r="I207" s="1"/>
      <c r="J207" s="1"/>
      <c r="K207" s="1"/>
      <c r="L207" s="1"/>
      <c r="M207" s="1"/>
      <c r="N207" s="1"/>
      <c r="O207" s="44"/>
      <c r="P207" s="1"/>
    </row>
    <row r="208" spans="2:16" x14ac:dyDescent="0.2">
      <c r="B208" s="8"/>
      <c r="C208" s="1"/>
      <c r="D208" s="1"/>
      <c r="E208" s="1"/>
      <c r="F208" s="1"/>
      <c r="G208" s="1"/>
      <c r="H208" s="1"/>
      <c r="I208" s="1"/>
      <c r="J208" s="1"/>
      <c r="K208" s="1"/>
      <c r="L208" s="1"/>
      <c r="M208" s="1"/>
      <c r="N208" s="1"/>
      <c r="O208" s="44"/>
      <c r="P208" s="1"/>
    </row>
    <row r="215" spans="2:16" x14ac:dyDescent="0.2">
      <c r="B215" s="14"/>
      <c r="C215" s="15"/>
      <c r="D215" s="15"/>
      <c r="E215" s="15"/>
      <c r="F215" s="15"/>
      <c r="G215" s="15"/>
      <c r="H215" s="15"/>
      <c r="I215" s="15"/>
      <c r="J215" s="15"/>
      <c r="K215" s="15"/>
      <c r="L215" s="15"/>
      <c r="M215" s="15"/>
      <c r="N215" s="15"/>
      <c r="O215" s="55"/>
      <c r="P215" s="15"/>
    </row>
    <row r="216" spans="2:16" x14ac:dyDescent="0.2">
      <c r="O216" s="55"/>
      <c r="P216" s="15"/>
    </row>
    <row r="217" spans="2:16" x14ac:dyDescent="0.2">
      <c r="O217" s="55"/>
      <c r="P217" s="15"/>
    </row>
    <row r="218" spans="2:16" x14ac:dyDescent="0.2">
      <c r="O218" s="55"/>
      <c r="P218" s="15"/>
    </row>
    <row r="219" spans="2:16" x14ac:dyDescent="0.2">
      <c r="O219" s="55"/>
      <c r="P219" s="15"/>
    </row>
    <row r="220" spans="2:16" x14ac:dyDescent="0.2">
      <c r="O220" s="44"/>
      <c r="P220" s="1"/>
    </row>
    <row r="221" spans="2:16" x14ac:dyDescent="0.2">
      <c r="O221" s="48"/>
      <c r="P221" s="1"/>
    </row>
    <row r="228" spans="1:16" x14ac:dyDescent="0.2">
      <c r="A228" s="12"/>
    </row>
    <row r="229" spans="1:16" x14ac:dyDescent="0.2">
      <c r="A229" s="113"/>
    </row>
    <row r="230" spans="1:16" x14ac:dyDescent="0.2">
      <c r="A230" s="12"/>
    </row>
    <row r="237" spans="1:16" x14ac:dyDescent="0.2">
      <c r="O237" s="44"/>
      <c r="P237" s="1"/>
    </row>
    <row r="238" spans="1:16" x14ac:dyDescent="0.2">
      <c r="O238" s="44"/>
      <c r="P238" s="1"/>
    </row>
    <row r="239" spans="1:16" x14ac:dyDescent="0.2">
      <c r="O239" s="44"/>
      <c r="P239" s="1"/>
    </row>
    <row r="240" spans="1:16" x14ac:dyDescent="0.2">
      <c r="O240" s="44"/>
      <c r="P240" s="1"/>
    </row>
    <row r="241" spans="2:16" x14ac:dyDescent="0.2">
      <c r="B241" s="8"/>
      <c r="C241" s="1"/>
      <c r="D241" s="1"/>
      <c r="E241" s="1"/>
      <c r="F241" s="1"/>
      <c r="G241" s="1"/>
      <c r="H241" s="1"/>
      <c r="I241" s="1"/>
      <c r="J241" s="1"/>
      <c r="K241" s="1"/>
      <c r="L241" s="1"/>
      <c r="M241" s="1"/>
      <c r="N241" s="1"/>
      <c r="O241" s="44"/>
      <c r="P241" s="1"/>
    </row>
    <row r="242" spans="2:16" x14ac:dyDescent="0.2">
      <c r="B242" s="8"/>
      <c r="C242" s="1"/>
      <c r="D242" s="1"/>
      <c r="E242" s="1"/>
      <c r="F242" s="1"/>
      <c r="G242" s="1"/>
      <c r="H242" s="1"/>
      <c r="I242" s="1"/>
      <c r="J242" s="1"/>
      <c r="K242" s="1"/>
      <c r="L242" s="1"/>
      <c r="M242" s="1"/>
      <c r="N242" s="1"/>
      <c r="O242" s="44"/>
      <c r="P242" s="1"/>
    </row>
    <row r="243" spans="2:16" x14ac:dyDescent="0.2">
      <c r="B243" s="8"/>
      <c r="C243" s="1"/>
      <c r="D243" s="1"/>
      <c r="E243" s="1"/>
      <c r="F243" s="1"/>
      <c r="G243" s="1"/>
      <c r="H243" s="1"/>
      <c r="I243" s="1"/>
      <c r="J243" s="1"/>
      <c r="K243" s="1"/>
      <c r="L243" s="1"/>
      <c r="M243" s="1"/>
      <c r="N243" s="1"/>
      <c r="O243" s="44"/>
      <c r="P243" s="1"/>
    </row>
    <row r="244" spans="2:16" x14ac:dyDescent="0.2">
      <c r="B244" s="8"/>
      <c r="C244" s="1"/>
      <c r="D244" s="1"/>
      <c r="E244" s="1"/>
      <c r="F244" s="1"/>
      <c r="G244" s="1"/>
      <c r="H244" s="1"/>
      <c r="I244" s="1"/>
      <c r="J244" s="1"/>
      <c r="K244" s="1"/>
      <c r="L244" s="1"/>
      <c r="M244" s="1"/>
      <c r="N244" s="1"/>
      <c r="O244" s="44"/>
      <c r="P244" s="1"/>
    </row>
    <row r="245" spans="2:16" x14ac:dyDescent="0.2">
      <c r="B245" s="8"/>
      <c r="C245" s="1"/>
      <c r="D245" s="1"/>
      <c r="E245" s="1"/>
      <c r="F245" s="1"/>
      <c r="G245" s="1"/>
      <c r="H245" s="1"/>
      <c r="I245" s="1"/>
      <c r="J245" s="1"/>
      <c r="K245" s="1"/>
      <c r="L245" s="1"/>
      <c r="M245" s="1"/>
      <c r="N245" s="1"/>
      <c r="O245" s="44"/>
      <c r="P245" s="1"/>
    </row>
    <row r="246" spans="2:16" x14ac:dyDescent="0.2">
      <c r="B246" s="8"/>
      <c r="C246" s="1"/>
      <c r="D246" s="1"/>
      <c r="E246" s="1"/>
      <c r="F246" s="1"/>
      <c r="G246" s="1"/>
      <c r="H246" s="1"/>
      <c r="I246" s="1"/>
      <c r="J246" s="1"/>
      <c r="K246" s="1"/>
      <c r="L246" s="1"/>
      <c r="M246" s="1"/>
      <c r="N246" s="1"/>
      <c r="O246" s="44"/>
      <c r="P246" s="1"/>
    </row>
    <row r="247" spans="2:16" x14ac:dyDescent="0.2">
      <c r="B247" s="8"/>
      <c r="C247" s="1"/>
      <c r="D247" s="1"/>
      <c r="E247" s="1"/>
      <c r="F247" s="1"/>
      <c r="G247" s="1"/>
      <c r="H247" s="1"/>
      <c r="I247" s="1"/>
      <c r="J247" s="1"/>
      <c r="K247" s="1"/>
      <c r="L247" s="1"/>
      <c r="M247" s="1"/>
      <c r="N247" s="1"/>
      <c r="O247" s="44"/>
      <c r="P247" s="1"/>
    </row>
    <row r="248" spans="2:16" x14ac:dyDescent="0.2">
      <c r="B248" s="8"/>
      <c r="C248" s="1"/>
      <c r="D248" s="1"/>
      <c r="E248" s="1"/>
      <c r="F248" s="1"/>
      <c r="G248" s="1"/>
      <c r="H248" s="1"/>
      <c r="I248" s="1"/>
      <c r="J248" s="1"/>
      <c r="K248" s="1"/>
      <c r="L248" s="1"/>
      <c r="M248" s="1"/>
      <c r="N248" s="1"/>
      <c r="O248" s="44"/>
      <c r="P248" s="1"/>
    </row>
    <row r="249" spans="2:16" x14ac:dyDescent="0.2">
      <c r="B249" s="8"/>
      <c r="C249" s="1"/>
      <c r="D249" s="1"/>
      <c r="E249" s="1"/>
      <c r="F249" s="1"/>
      <c r="G249" s="1"/>
      <c r="H249" s="1"/>
      <c r="I249" s="1"/>
      <c r="J249" s="1"/>
      <c r="K249" s="1"/>
      <c r="L249" s="1"/>
      <c r="M249" s="1"/>
      <c r="N249" s="1"/>
      <c r="O249" s="44"/>
      <c r="P249" s="1"/>
    </row>
    <row r="250" spans="2:16" x14ac:dyDescent="0.2">
      <c r="B250" s="8"/>
      <c r="C250" s="1"/>
      <c r="D250" s="1"/>
      <c r="E250" s="1"/>
      <c r="F250" s="1"/>
      <c r="G250" s="1"/>
      <c r="H250" s="1"/>
      <c r="I250" s="1"/>
      <c r="J250" s="1"/>
      <c r="K250" s="1"/>
      <c r="L250" s="1"/>
      <c r="M250" s="1"/>
      <c r="N250" s="1"/>
      <c r="O250" s="44"/>
      <c r="P250" s="1"/>
    </row>
    <row r="251" spans="2:16" x14ac:dyDescent="0.2">
      <c r="P251" s="1"/>
    </row>
    <row r="252" spans="2:16" x14ac:dyDescent="0.2">
      <c r="P252" s="1"/>
    </row>
    <row r="253" spans="2:16" x14ac:dyDescent="0.2">
      <c r="P253" s="1"/>
    </row>
    <row r="254" spans="2:16" x14ac:dyDescent="0.2">
      <c r="P254" s="1"/>
    </row>
    <row r="256" spans="2:16" x14ac:dyDescent="0.2">
      <c r="P256" s="56"/>
    </row>
    <row r="257" spans="2:17" x14ac:dyDescent="0.2">
      <c r="P257" s="56"/>
    </row>
    <row r="258" spans="2:17" x14ac:dyDescent="0.2">
      <c r="P258" s="24"/>
    </row>
    <row r="259" spans="2:17" x14ac:dyDescent="0.2">
      <c r="Q259" s="56"/>
    </row>
    <row r="260" spans="2:17" x14ac:dyDescent="0.2">
      <c r="P260" s="57"/>
      <c r="Q260" s="58"/>
    </row>
    <row r="261" spans="2:17" x14ac:dyDescent="0.2">
      <c r="Q261" s="58"/>
    </row>
    <row r="262" spans="2:17" x14ac:dyDescent="0.2">
      <c r="P262" s="57"/>
      <c r="Q262" s="58"/>
    </row>
    <row r="263" spans="2:17" x14ac:dyDescent="0.2">
      <c r="Q263" s="58"/>
    </row>
    <row r="264" spans="2:17" x14ac:dyDescent="0.2">
      <c r="P264" s="57"/>
      <c r="Q264" s="58"/>
    </row>
    <row r="265" spans="2:17" x14ac:dyDescent="0.2">
      <c r="Q265" s="58"/>
    </row>
    <row r="266" spans="2:17" x14ac:dyDescent="0.2">
      <c r="Q266" s="58"/>
    </row>
    <row r="267" spans="2:17" x14ac:dyDescent="0.2">
      <c r="Q267" s="12"/>
    </row>
    <row r="269" spans="2:17" x14ac:dyDescent="0.2">
      <c r="P269" s="1"/>
    </row>
    <row r="270" spans="2:17" x14ac:dyDescent="0.2">
      <c r="P270" s="1"/>
    </row>
    <row r="271" spans="2:17" x14ac:dyDescent="0.2">
      <c r="B271" s="8"/>
      <c r="C271" s="1"/>
      <c r="D271" s="1"/>
      <c r="E271" s="1"/>
      <c r="F271" s="1"/>
      <c r="G271" s="1"/>
      <c r="H271" s="1"/>
      <c r="I271" s="1"/>
      <c r="J271" s="1"/>
      <c r="K271" s="1"/>
      <c r="L271" s="1"/>
      <c r="M271" s="1"/>
      <c r="N271" s="1"/>
      <c r="O271" s="44"/>
      <c r="P271" s="1"/>
    </row>
    <row r="272" spans="2:17" x14ac:dyDescent="0.2">
      <c r="B272" s="8"/>
      <c r="C272" s="1"/>
      <c r="D272" s="1"/>
      <c r="E272" s="1"/>
      <c r="F272" s="1"/>
      <c r="G272" s="1"/>
      <c r="H272" s="1"/>
      <c r="I272" s="1"/>
      <c r="J272" s="1"/>
      <c r="K272" s="1"/>
      <c r="L272" s="1"/>
      <c r="M272" s="1"/>
      <c r="N272" s="1"/>
      <c r="O272" s="44"/>
      <c r="P272" s="1"/>
    </row>
    <row r="273" spans="2:16" x14ac:dyDescent="0.2">
      <c r="B273" s="8"/>
      <c r="C273" s="1"/>
      <c r="D273" s="1"/>
      <c r="E273" s="1"/>
      <c r="F273" s="1"/>
      <c r="G273" s="1"/>
      <c r="H273" s="1"/>
      <c r="I273" s="1"/>
      <c r="J273" s="1"/>
      <c r="K273" s="1"/>
      <c r="L273" s="1"/>
      <c r="M273" s="1"/>
      <c r="N273" s="1"/>
      <c r="O273" s="44"/>
      <c r="P273" s="1"/>
    </row>
    <row r="274" spans="2:16" x14ac:dyDescent="0.2">
      <c r="B274" s="8"/>
      <c r="C274" s="1"/>
      <c r="D274" s="1"/>
      <c r="E274" s="1"/>
      <c r="F274" s="1"/>
      <c r="G274" s="1"/>
      <c r="H274" s="1"/>
      <c r="I274" s="1"/>
      <c r="J274" s="1"/>
      <c r="K274" s="1"/>
      <c r="L274" s="1"/>
      <c r="M274" s="1"/>
      <c r="N274" s="1"/>
      <c r="O274" s="44"/>
      <c r="P274" s="1"/>
    </row>
    <row r="275" spans="2:16" x14ac:dyDescent="0.2">
      <c r="B275" s="8"/>
      <c r="C275" s="1"/>
      <c r="D275" s="1"/>
      <c r="E275" s="1"/>
      <c r="F275" s="1"/>
      <c r="G275" s="1"/>
      <c r="H275" s="1"/>
      <c r="I275" s="1"/>
      <c r="J275" s="1"/>
      <c r="K275" s="1"/>
      <c r="L275" s="1"/>
      <c r="M275" s="1"/>
      <c r="N275" s="1"/>
      <c r="O275" s="44"/>
      <c r="P275" s="1"/>
    </row>
    <row r="276" spans="2:16" x14ac:dyDescent="0.2">
      <c r="B276" s="8"/>
      <c r="C276" s="1"/>
      <c r="D276" s="1"/>
      <c r="E276" s="1"/>
      <c r="F276" s="1"/>
      <c r="G276" s="1"/>
      <c r="H276" s="1"/>
      <c r="I276" s="1"/>
      <c r="J276" s="1"/>
      <c r="K276" s="1"/>
      <c r="L276" s="1"/>
      <c r="M276" s="1"/>
      <c r="N276" s="1"/>
      <c r="O276" s="44"/>
      <c r="P276" s="1"/>
    </row>
    <row r="277" spans="2:16" x14ac:dyDescent="0.2">
      <c r="B277" s="8"/>
      <c r="C277" s="1"/>
      <c r="D277" s="1"/>
      <c r="E277" s="1"/>
      <c r="F277" s="1"/>
      <c r="G277" s="1"/>
      <c r="H277" s="1"/>
      <c r="I277" s="1"/>
      <c r="J277" s="1"/>
      <c r="K277" s="1"/>
      <c r="L277" s="1"/>
      <c r="M277" s="1"/>
      <c r="N277" s="1"/>
      <c r="O277" s="44"/>
      <c r="P277" s="1"/>
    </row>
    <row r="278" spans="2:16" x14ac:dyDescent="0.2">
      <c r="B278" s="8"/>
      <c r="C278" s="1"/>
      <c r="D278" s="1"/>
      <c r="E278" s="1"/>
      <c r="F278" s="1"/>
      <c r="G278" s="1"/>
      <c r="H278" s="1"/>
      <c r="I278" s="1"/>
      <c r="J278" s="1"/>
      <c r="K278" s="1"/>
      <c r="L278" s="1"/>
      <c r="M278" s="1"/>
      <c r="N278" s="1"/>
      <c r="O278" s="44"/>
      <c r="P278" s="1"/>
    </row>
    <row r="279" spans="2:16" x14ac:dyDescent="0.2">
      <c r="B279" s="8"/>
      <c r="C279" s="1"/>
      <c r="D279" s="1"/>
      <c r="E279" s="1"/>
      <c r="F279" s="1"/>
      <c r="G279" s="1"/>
      <c r="H279" s="1"/>
      <c r="I279" s="1"/>
      <c r="J279" s="1"/>
      <c r="K279" s="1"/>
      <c r="L279" s="1"/>
      <c r="M279" s="1"/>
      <c r="N279" s="1"/>
      <c r="O279" s="44"/>
      <c r="P279" s="1"/>
    </row>
    <row r="280" spans="2:16" x14ac:dyDescent="0.2">
      <c r="B280" s="8"/>
      <c r="C280" s="1"/>
      <c r="D280" s="1"/>
      <c r="E280" s="1"/>
      <c r="F280" s="1"/>
      <c r="G280" s="1"/>
      <c r="H280" s="1"/>
      <c r="I280" s="1"/>
      <c r="J280" s="1"/>
      <c r="K280" s="1"/>
      <c r="L280" s="1"/>
      <c r="M280" s="1"/>
      <c r="N280" s="1"/>
      <c r="O280" s="44"/>
      <c r="P280" s="1"/>
    </row>
    <row r="281" spans="2:16" x14ac:dyDescent="0.2">
      <c r="B281" s="8"/>
      <c r="C281" s="1"/>
      <c r="D281" s="1"/>
      <c r="E281" s="1"/>
      <c r="F281" s="1"/>
      <c r="G281" s="1"/>
      <c r="H281" s="1"/>
      <c r="I281" s="1"/>
      <c r="J281" s="1"/>
      <c r="K281" s="1"/>
      <c r="L281" s="1"/>
      <c r="M281" s="1"/>
      <c r="N281" s="1"/>
      <c r="O281" s="44"/>
      <c r="P281" s="1"/>
    </row>
    <row r="282" spans="2:16" x14ac:dyDescent="0.2">
      <c r="B282" s="8"/>
      <c r="C282" s="1"/>
      <c r="D282" s="1"/>
      <c r="E282" s="1"/>
      <c r="F282" s="1"/>
      <c r="G282" s="1"/>
      <c r="H282" s="1"/>
      <c r="I282" s="1"/>
      <c r="J282" s="1"/>
      <c r="K282" s="1"/>
      <c r="L282" s="1"/>
      <c r="M282" s="1"/>
      <c r="N282" s="1"/>
      <c r="O282" s="44"/>
      <c r="P282" s="1"/>
    </row>
    <row r="283" spans="2:16" x14ac:dyDescent="0.2">
      <c r="P283" s="1"/>
    </row>
    <row r="284" spans="2:16" x14ac:dyDescent="0.2">
      <c r="P284" s="1"/>
    </row>
    <row r="285" spans="2:16" x14ac:dyDescent="0.2">
      <c r="P285" s="1"/>
    </row>
    <row r="286" spans="2:16" x14ac:dyDescent="0.2">
      <c r="P286" s="1"/>
    </row>
    <row r="292" spans="2:16" x14ac:dyDescent="0.2">
      <c r="P292" s="59"/>
    </row>
    <row r="294" spans="2:16" x14ac:dyDescent="0.2">
      <c r="P294" s="59"/>
    </row>
    <row r="296" spans="2:16" x14ac:dyDescent="0.2">
      <c r="P296" s="59"/>
    </row>
    <row r="298" spans="2:16" x14ac:dyDescent="0.2">
      <c r="P298" s="59"/>
    </row>
    <row r="300" spans="2:16" x14ac:dyDescent="0.2">
      <c r="P300" s="58"/>
    </row>
    <row r="301" spans="2:16" x14ac:dyDescent="0.2">
      <c r="P301" s="11"/>
    </row>
    <row r="302" spans="2:16" x14ac:dyDescent="0.2">
      <c r="P302" s="1"/>
    </row>
    <row r="303" spans="2:16" x14ac:dyDescent="0.2">
      <c r="P303" s="1"/>
    </row>
    <row r="304" spans="2:16" x14ac:dyDescent="0.2">
      <c r="B304" s="8"/>
      <c r="C304" s="1"/>
      <c r="D304" s="1"/>
      <c r="E304" s="1"/>
      <c r="F304" s="1"/>
      <c r="G304" s="1"/>
      <c r="H304" s="1"/>
      <c r="I304" s="1"/>
      <c r="J304" s="1"/>
      <c r="K304" s="1"/>
      <c r="L304" s="1"/>
      <c r="M304" s="1"/>
      <c r="N304" s="1"/>
      <c r="O304" s="44"/>
      <c r="P304" s="1"/>
    </row>
    <row r="305" spans="2:16" x14ac:dyDescent="0.2">
      <c r="B305" s="8"/>
      <c r="C305" s="1"/>
      <c r="D305" s="1"/>
      <c r="E305" s="1"/>
      <c r="F305" s="1"/>
      <c r="G305" s="1"/>
      <c r="H305" s="1"/>
      <c r="I305" s="1"/>
      <c r="J305" s="1"/>
      <c r="K305" s="1"/>
      <c r="L305" s="1"/>
      <c r="M305" s="1"/>
      <c r="N305" s="1"/>
      <c r="O305" s="44"/>
      <c r="P305" s="1"/>
    </row>
    <row r="306" spans="2:16" x14ac:dyDescent="0.2">
      <c r="B306" s="8"/>
      <c r="C306" s="1"/>
      <c r="D306" s="1"/>
      <c r="E306" s="1"/>
      <c r="F306" s="1"/>
      <c r="G306" s="1"/>
      <c r="H306" s="1"/>
      <c r="I306" s="1"/>
      <c r="J306" s="1"/>
      <c r="K306" s="1"/>
      <c r="L306" s="1"/>
      <c r="M306" s="1"/>
      <c r="N306" s="1"/>
      <c r="O306" s="44"/>
      <c r="P306" s="1"/>
    </row>
    <row r="307" spans="2:16" x14ac:dyDescent="0.2">
      <c r="B307" s="8"/>
      <c r="C307" s="1"/>
      <c r="D307" s="1"/>
      <c r="E307" s="1"/>
      <c r="F307" s="1"/>
      <c r="G307" s="1"/>
      <c r="H307" s="1"/>
      <c r="I307" s="1"/>
      <c r="J307" s="1"/>
      <c r="K307" s="1"/>
      <c r="L307" s="1"/>
      <c r="M307" s="1"/>
      <c r="N307" s="1"/>
      <c r="O307" s="44"/>
      <c r="P307" s="1"/>
    </row>
    <row r="308" spans="2:16" x14ac:dyDescent="0.2">
      <c r="B308" s="8"/>
      <c r="C308" s="1"/>
      <c r="D308" s="1"/>
      <c r="E308" s="1"/>
      <c r="F308" s="1"/>
      <c r="G308" s="1"/>
      <c r="H308" s="1"/>
      <c r="I308" s="1"/>
      <c r="J308" s="1"/>
      <c r="K308" s="1"/>
      <c r="L308" s="1"/>
      <c r="M308" s="1"/>
      <c r="N308" s="1"/>
      <c r="O308" s="44"/>
      <c r="P308" s="1"/>
    </row>
    <row r="309" spans="2:16" x14ac:dyDescent="0.2">
      <c r="B309" s="8"/>
      <c r="C309" s="1"/>
      <c r="D309" s="1"/>
      <c r="E309" s="1"/>
      <c r="F309" s="1"/>
      <c r="G309" s="1"/>
      <c r="H309" s="1"/>
      <c r="I309" s="1"/>
      <c r="J309" s="1"/>
      <c r="K309" s="1"/>
      <c r="L309" s="1"/>
      <c r="M309" s="1"/>
      <c r="N309" s="1"/>
      <c r="O309" s="44"/>
      <c r="P309" s="1"/>
    </row>
    <row r="310" spans="2:16" x14ac:dyDescent="0.2">
      <c r="B310" s="8"/>
      <c r="C310" s="1"/>
      <c r="D310" s="1"/>
      <c r="E310" s="1"/>
      <c r="F310" s="1"/>
      <c r="G310" s="1"/>
      <c r="H310" s="1"/>
      <c r="I310" s="1"/>
      <c r="J310" s="1"/>
      <c r="K310" s="1"/>
      <c r="L310" s="1"/>
      <c r="M310" s="1"/>
      <c r="N310" s="1"/>
      <c r="O310" s="44"/>
      <c r="P310" s="1"/>
    </row>
    <row r="311" spans="2:16" x14ac:dyDescent="0.2">
      <c r="B311" s="8"/>
      <c r="C311" s="1"/>
      <c r="D311" s="1"/>
      <c r="E311" s="1"/>
      <c r="F311" s="1"/>
      <c r="G311" s="1"/>
      <c r="H311" s="1"/>
      <c r="I311" s="1"/>
      <c r="J311" s="1"/>
      <c r="K311" s="1"/>
      <c r="L311" s="1"/>
      <c r="M311" s="1"/>
      <c r="N311" s="1"/>
      <c r="O311" s="44"/>
      <c r="P311" s="1"/>
    </row>
    <row r="312" spans="2:16" x14ac:dyDescent="0.2">
      <c r="B312" s="8"/>
      <c r="C312" s="1"/>
      <c r="D312" s="1"/>
      <c r="E312" s="1"/>
      <c r="F312" s="1"/>
      <c r="G312" s="1"/>
      <c r="H312" s="1"/>
      <c r="I312" s="1"/>
      <c r="J312" s="1"/>
      <c r="K312" s="1"/>
      <c r="L312" s="1"/>
      <c r="M312" s="1"/>
      <c r="N312" s="1"/>
      <c r="O312" s="44"/>
      <c r="P312" s="1"/>
    </row>
    <row r="313" spans="2:16" x14ac:dyDescent="0.2">
      <c r="B313" s="8"/>
      <c r="C313" s="1"/>
      <c r="D313" s="1"/>
      <c r="E313" s="1"/>
      <c r="F313" s="1"/>
      <c r="G313" s="1"/>
      <c r="H313" s="1"/>
      <c r="I313" s="1"/>
      <c r="J313" s="1"/>
      <c r="K313" s="1"/>
      <c r="L313" s="1"/>
      <c r="M313" s="1"/>
      <c r="N313" s="1"/>
      <c r="O313" s="44"/>
      <c r="P313" s="1"/>
    </row>
    <row r="314" spans="2:16" x14ac:dyDescent="0.2">
      <c r="B314" s="8"/>
      <c r="C314" s="1"/>
      <c r="D314" s="1"/>
      <c r="E314" s="1"/>
      <c r="F314" s="1"/>
      <c r="G314" s="1"/>
      <c r="H314" s="1"/>
      <c r="I314" s="1"/>
      <c r="J314" s="1"/>
      <c r="K314" s="1"/>
      <c r="L314" s="1"/>
      <c r="M314" s="1"/>
      <c r="N314" s="1"/>
      <c r="O314" s="44"/>
      <c r="P314" s="1"/>
    </row>
    <row r="315" spans="2:16" x14ac:dyDescent="0.2">
      <c r="B315" s="8"/>
      <c r="C315" s="1"/>
      <c r="D315" s="1"/>
      <c r="E315" s="1"/>
      <c r="F315" s="1"/>
      <c r="G315" s="1"/>
      <c r="H315" s="1"/>
      <c r="I315" s="1"/>
      <c r="J315" s="1"/>
      <c r="K315" s="1"/>
      <c r="L315" s="1"/>
      <c r="M315" s="1"/>
      <c r="N315" s="1"/>
      <c r="O315" s="44"/>
      <c r="P315" s="1"/>
    </row>
    <row r="316" spans="2:16" x14ac:dyDescent="0.2">
      <c r="B316" s="8"/>
      <c r="C316" s="1"/>
      <c r="D316" s="1"/>
      <c r="E316" s="1"/>
      <c r="F316" s="1"/>
      <c r="G316" s="1"/>
      <c r="H316" s="1"/>
      <c r="I316" s="1"/>
      <c r="J316" s="1"/>
      <c r="K316" s="1"/>
      <c r="L316" s="1"/>
      <c r="M316" s="1"/>
      <c r="N316" s="1"/>
      <c r="O316" s="44"/>
      <c r="P316" s="1"/>
    </row>
    <row r="317" spans="2:16" x14ac:dyDescent="0.2">
      <c r="B317" s="8"/>
      <c r="C317" s="1"/>
      <c r="D317" s="1"/>
      <c r="E317" s="1"/>
      <c r="F317" s="1"/>
      <c r="G317" s="1"/>
      <c r="H317" s="1"/>
      <c r="I317" s="1"/>
      <c r="J317" s="1"/>
      <c r="K317" s="1"/>
      <c r="L317" s="1"/>
      <c r="M317" s="1"/>
      <c r="N317" s="1"/>
      <c r="O317" s="44"/>
      <c r="P317" s="1"/>
    </row>
    <row r="318" spans="2:16" x14ac:dyDescent="0.2">
      <c r="B318" s="8"/>
      <c r="C318" s="1"/>
      <c r="D318" s="1"/>
      <c r="E318" s="1"/>
      <c r="F318" s="1"/>
      <c r="G318" s="1"/>
      <c r="H318" s="1"/>
      <c r="I318" s="1"/>
      <c r="J318" s="1"/>
      <c r="K318" s="1"/>
      <c r="L318" s="1"/>
      <c r="M318" s="1"/>
      <c r="N318" s="1"/>
      <c r="O318" s="44"/>
      <c r="P318" s="1"/>
    </row>
    <row r="319" spans="2:16" x14ac:dyDescent="0.2">
      <c r="N319" s="1"/>
      <c r="O319" s="44"/>
      <c r="P319" s="1"/>
    </row>
    <row r="320" spans="2:16" x14ac:dyDescent="0.2">
      <c r="N320" s="1"/>
      <c r="O320" s="44"/>
      <c r="P320" s="1"/>
    </row>
    <row r="321" spans="14:16" x14ac:dyDescent="0.2">
      <c r="N321" s="1"/>
      <c r="O321" s="44"/>
      <c r="P321" s="1"/>
    </row>
    <row r="322" spans="14:16" x14ac:dyDescent="0.2">
      <c r="N322" s="1"/>
      <c r="O322" s="44"/>
      <c r="P322" s="1"/>
    </row>
    <row r="323" spans="14:16" x14ac:dyDescent="0.2">
      <c r="O323" s="44"/>
      <c r="P323" s="1"/>
    </row>
    <row r="324" spans="14:16" x14ac:dyDescent="0.2">
      <c r="O324" s="44"/>
      <c r="P324" s="1"/>
    </row>
    <row r="325" spans="14:16" x14ac:dyDescent="0.2">
      <c r="N325" s="1"/>
      <c r="O325" s="44"/>
      <c r="P325" s="1"/>
    </row>
    <row r="326" spans="14:16" x14ac:dyDescent="0.2">
      <c r="O326" s="44"/>
      <c r="P326" s="1"/>
    </row>
    <row r="327" spans="14:16" x14ac:dyDescent="0.2">
      <c r="O327" s="44"/>
      <c r="P327" s="1"/>
    </row>
    <row r="328" spans="14:16" x14ac:dyDescent="0.2">
      <c r="O328" s="44"/>
      <c r="P328" s="1"/>
    </row>
    <row r="329" spans="14:16" x14ac:dyDescent="0.2">
      <c r="O329" s="44"/>
      <c r="P329" s="1"/>
    </row>
    <row r="330" spans="14:16" x14ac:dyDescent="0.2">
      <c r="O330" s="44"/>
      <c r="P330" s="1"/>
    </row>
    <row r="331" spans="14:16" x14ac:dyDescent="0.2">
      <c r="O331" s="44"/>
      <c r="P331" s="1"/>
    </row>
    <row r="332" spans="14:16" x14ac:dyDescent="0.2">
      <c r="O332" s="44"/>
      <c r="P332" s="1"/>
    </row>
    <row r="333" spans="14:16" x14ac:dyDescent="0.2">
      <c r="O333" s="44"/>
      <c r="P333" s="1"/>
    </row>
    <row r="334" spans="14:16" x14ac:dyDescent="0.2">
      <c r="O334" s="44"/>
      <c r="P334" s="1"/>
    </row>
    <row r="335" spans="14:16" x14ac:dyDescent="0.2">
      <c r="O335" s="44"/>
      <c r="P335" s="1"/>
    </row>
    <row r="336" spans="14:16" x14ac:dyDescent="0.2">
      <c r="O336" s="44"/>
      <c r="P336" s="1"/>
    </row>
    <row r="337" spans="2:16" x14ac:dyDescent="0.2">
      <c r="O337" s="44"/>
      <c r="P337" s="1"/>
    </row>
    <row r="338" spans="2:16" x14ac:dyDescent="0.2">
      <c r="O338" s="44"/>
      <c r="P338" s="1"/>
    </row>
    <row r="339" spans="2:16" x14ac:dyDescent="0.2">
      <c r="N339" s="1"/>
      <c r="O339" s="44"/>
      <c r="P339" s="1"/>
    </row>
    <row r="340" spans="2:16" x14ac:dyDescent="0.2">
      <c r="N340" s="1"/>
      <c r="O340" s="44"/>
      <c r="P340" s="1"/>
    </row>
    <row r="341" spans="2:16" x14ac:dyDescent="0.2">
      <c r="N341" s="1"/>
      <c r="O341" s="44"/>
      <c r="P341" s="1"/>
    </row>
    <row r="342" spans="2:16" x14ac:dyDescent="0.2">
      <c r="N342" s="1"/>
      <c r="O342" s="44"/>
      <c r="P342" s="1"/>
    </row>
    <row r="343" spans="2:16" x14ac:dyDescent="0.2">
      <c r="B343" s="8"/>
      <c r="C343" s="1"/>
      <c r="D343" s="1"/>
      <c r="E343" s="1"/>
      <c r="F343" s="1"/>
      <c r="G343" s="1"/>
      <c r="H343" s="1"/>
      <c r="I343" s="1"/>
      <c r="J343" s="1"/>
      <c r="K343" s="1"/>
      <c r="L343" s="1"/>
      <c r="M343" s="1"/>
      <c r="N343" s="1"/>
      <c r="O343" s="44"/>
      <c r="P343" s="1"/>
    </row>
    <row r="344" spans="2:16" x14ac:dyDescent="0.2">
      <c r="B344" s="8"/>
      <c r="C344" s="1"/>
      <c r="D344" s="1"/>
      <c r="E344" s="1"/>
      <c r="F344" s="1"/>
      <c r="G344" s="1"/>
      <c r="H344" s="1"/>
      <c r="I344" s="1"/>
      <c r="J344" s="1"/>
      <c r="K344" s="1"/>
      <c r="L344" s="1"/>
      <c r="M344" s="1"/>
      <c r="N344" s="1"/>
      <c r="O344" s="44"/>
      <c r="P344" s="1"/>
    </row>
    <row r="345" spans="2:16" x14ac:dyDescent="0.2">
      <c r="B345" s="8"/>
      <c r="C345" s="1"/>
      <c r="D345" s="1"/>
      <c r="E345" s="1"/>
      <c r="F345" s="1"/>
      <c r="G345" s="1"/>
      <c r="H345" s="1"/>
      <c r="I345" s="1"/>
      <c r="J345" s="1"/>
      <c r="K345" s="1"/>
      <c r="L345" s="1"/>
      <c r="M345" s="1"/>
      <c r="N345" s="1"/>
      <c r="O345" s="44"/>
      <c r="P345" s="1"/>
    </row>
    <row r="346" spans="2:16" x14ac:dyDescent="0.2">
      <c r="B346" s="8"/>
      <c r="C346" s="1"/>
      <c r="D346" s="1"/>
      <c r="E346" s="1"/>
      <c r="F346" s="1"/>
      <c r="G346" s="1"/>
      <c r="H346" s="1"/>
      <c r="I346" s="1"/>
      <c r="J346" s="1"/>
      <c r="K346" s="1"/>
      <c r="L346" s="1"/>
      <c r="M346" s="1"/>
      <c r="N346" s="1"/>
      <c r="O346" s="44"/>
      <c r="P346" s="1"/>
    </row>
    <row r="347" spans="2:16" x14ac:dyDescent="0.2">
      <c r="B347" s="8"/>
      <c r="C347" s="1"/>
      <c r="D347" s="1"/>
      <c r="E347" s="1"/>
      <c r="F347" s="1"/>
      <c r="G347" s="1"/>
      <c r="H347" s="1"/>
      <c r="I347" s="1"/>
      <c r="J347" s="1"/>
      <c r="K347" s="1"/>
      <c r="L347" s="1"/>
      <c r="M347" s="1"/>
      <c r="N347" s="1"/>
      <c r="O347" s="44"/>
      <c r="P347" s="1"/>
    </row>
    <row r="348" spans="2:16" x14ac:dyDescent="0.2">
      <c r="B348" s="8"/>
      <c r="C348" s="1"/>
      <c r="D348" s="1"/>
      <c r="E348" s="1"/>
      <c r="F348" s="1"/>
      <c r="G348" s="1"/>
      <c r="H348" s="1"/>
      <c r="I348" s="1"/>
      <c r="J348" s="1"/>
      <c r="K348" s="1"/>
      <c r="L348" s="1"/>
      <c r="M348" s="1"/>
      <c r="N348" s="1"/>
      <c r="O348" s="44"/>
      <c r="P348" s="1"/>
    </row>
    <row r="349" spans="2:16" x14ac:dyDescent="0.2">
      <c r="N349" s="1"/>
      <c r="O349" s="44"/>
      <c r="P349" s="1"/>
    </row>
    <row r="350" spans="2:16" x14ac:dyDescent="0.2">
      <c r="N350" s="1"/>
      <c r="O350" s="44"/>
      <c r="P350" s="1"/>
    </row>
    <row r="351" spans="2:16" x14ac:dyDescent="0.2">
      <c r="N351" s="1"/>
      <c r="O351" s="44"/>
      <c r="P351" s="1"/>
    </row>
    <row r="352" spans="2:16" x14ac:dyDescent="0.2">
      <c r="N352" s="1"/>
      <c r="O352" s="44"/>
      <c r="P352" s="1"/>
    </row>
    <row r="353" spans="15:16" x14ac:dyDescent="0.2">
      <c r="O353" s="44"/>
      <c r="P353" s="1"/>
    </row>
    <row r="354" spans="15:16" x14ac:dyDescent="0.2">
      <c r="O354" s="44"/>
      <c r="P354" s="1"/>
    </row>
    <row r="355" spans="15:16" x14ac:dyDescent="0.2">
      <c r="O355" s="44"/>
      <c r="P355" s="1"/>
    </row>
    <row r="356" spans="15:16" x14ac:dyDescent="0.2">
      <c r="O356" s="44"/>
      <c r="P356" s="1"/>
    </row>
    <row r="357" spans="15:16" x14ac:dyDescent="0.2">
      <c r="O357" s="44"/>
      <c r="P357" s="1"/>
    </row>
    <row r="358" spans="15:16" x14ac:dyDescent="0.2">
      <c r="O358" s="44"/>
      <c r="P358" s="1"/>
    </row>
    <row r="359" spans="15:16" x14ac:dyDescent="0.2">
      <c r="O359" s="44"/>
      <c r="P359" s="1"/>
    </row>
    <row r="360" spans="15:16" x14ac:dyDescent="0.2">
      <c r="O360" s="44"/>
      <c r="P360" s="1"/>
    </row>
    <row r="361" spans="15:16" x14ac:dyDescent="0.2">
      <c r="O361" s="44"/>
      <c r="P361" s="1"/>
    </row>
    <row r="362" spans="15:16" x14ac:dyDescent="0.2">
      <c r="O362" s="44"/>
      <c r="P362" s="1"/>
    </row>
    <row r="363" spans="15:16" x14ac:dyDescent="0.2">
      <c r="O363" s="44"/>
      <c r="P363" s="1"/>
    </row>
    <row r="364" spans="15:16" x14ac:dyDescent="0.2">
      <c r="O364" s="44"/>
      <c r="P364" s="1"/>
    </row>
    <row r="365" spans="15:16" x14ac:dyDescent="0.2">
      <c r="O365" s="44"/>
      <c r="P365" s="1"/>
    </row>
    <row r="366" spans="15:16" x14ac:dyDescent="0.2">
      <c r="O366" s="44"/>
      <c r="P366" s="1"/>
    </row>
    <row r="367" spans="15:16" x14ac:dyDescent="0.2">
      <c r="O367" s="44"/>
      <c r="P367" s="1"/>
    </row>
    <row r="368" spans="15:16" x14ac:dyDescent="0.2">
      <c r="O368" s="44"/>
      <c r="P368" s="1"/>
    </row>
    <row r="369" spans="2:16" x14ac:dyDescent="0.2">
      <c r="N369" s="1"/>
      <c r="O369" s="44"/>
      <c r="P369" s="1"/>
    </row>
    <row r="370" spans="2:16" x14ac:dyDescent="0.2">
      <c r="N370" s="1"/>
      <c r="O370" s="44"/>
      <c r="P370" s="1"/>
    </row>
    <row r="371" spans="2:16" x14ac:dyDescent="0.2">
      <c r="N371" s="1"/>
      <c r="O371" s="44"/>
      <c r="P371" s="1"/>
    </row>
    <row r="372" spans="2:16" x14ac:dyDescent="0.2">
      <c r="N372" s="1"/>
      <c r="O372" s="44"/>
      <c r="P372" s="1"/>
    </row>
    <row r="373" spans="2:16" x14ac:dyDescent="0.2">
      <c r="B373" s="8"/>
      <c r="C373" s="1"/>
      <c r="D373" s="1"/>
      <c r="E373" s="1"/>
      <c r="F373" s="1"/>
      <c r="G373" s="1"/>
      <c r="H373" s="1"/>
      <c r="I373" s="1"/>
      <c r="J373" s="1"/>
      <c r="K373" s="1"/>
      <c r="L373" s="1"/>
      <c r="M373" s="1"/>
      <c r="N373" s="1"/>
      <c r="O373" s="44"/>
      <c r="P373" s="1"/>
    </row>
    <row r="374" spans="2:16" x14ac:dyDescent="0.2">
      <c r="B374" s="8"/>
      <c r="C374" s="1"/>
      <c r="D374" s="1"/>
      <c r="E374" s="1"/>
      <c r="F374" s="1"/>
      <c r="G374" s="1"/>
      <c r="H374" s="1"/>
      <c r="I374" s="1"/>
      <c r="J374" s="1"/>
      <c r="K374" s="1"/>
      <c r="L374" s="1"/>
      <c r="M374" s="1"/>
      <c r="N374" s="1"/>
      <c r="O374" s="44"/>
      <c r="P374" s="1"/>
    </row>
    <row r="375" spans="2:16" x14ac:dyDescent="0.2">
      <c r="B375" s="8"/>
      <c r="C375" s="1"/>
      <c r="D375" s="1"/>
      <c r="E375" s="1"/>
      <c r="F375" s="1"/>
      <c r="G375" s="1"/>
      <c r="H375" s="1"/>
      <c r="I375" s="1"/>
      <c r="J375" s="1"/>
      <c r="K375" s="1"/>
      <c r="L375" s="1"/>
      <c r="M375" s="1"/>
      <c r="N375" s="1"/>
      <c r="O375" s="44"/>
      <c r="P375" s="1"/>
    </row>
    <row r="376" spans="2:16" x14ac:dyDescent="0.2">
      <c r="B376" s="8"/>
      <c r="C376" s="1"/>
      <c r="D376" s="1"/>
      <c r="E376" s="1"/>
      <c r="F376" s="1"/>
      <c r="G376" s="1"/>
      <c r="H376" s="1"/>
      <c r="I376" s="1"/>
      <c r="J376" s="1"/>
      <c r="K376" s="1"/>
      <c r="L376" s="1"/>
      <c r="M376" s="1"/>
      <c r="N376" s="1"/>
      <c r="O376" s="44"/>
      <c r="P376" s="1"/>
    </row>
    <row r="377" spans="2:16" x14ac:dyDescent="0.2">
      <c r="B377" s="8"/>
      <c r="C377" s="1"/>
      <c r="D377" s="1"/>
      <c r="E377" s="1"/>
      <c r="F377" s="1"/>
      <c r="G377" s="1"/>
      <c r="H377" s="1"/>
      <c r="I377" s="1"/>
      <c r="J377" s="1"/>
      <c r="K377" s="1"/>
      <c r="L377" s="1"/>
      <c r="M377" s="1"/>
      <c r="N377" s="1"/>
      <c r="O377" s="44"/>
      <c r="P377" s="1"/>
    </row>
    <row r="378" spans="2:16" x14ac:dyDescent="0.2">
      <c r="B378" s="8"/>
      <c r="C378" s="1"/>
      <c r="D378" s="1"/>
      <c r="E378" s="1"/>
      <c r="F378" s="1"/>
      <c r="G378" s="1"/>
      <c r="H378" s="1"/>
      <c r="I378" s="1"/>
      <c r="J378" s="1"/>
      <c r="K378" s="1"/>
      <c r="L378" s="1"/>
      <c r="M378" s="1"/>
      <c r="N378" s="1"/>
      <c r="O378" s="44"/>
      <c r="P378" s="1"/>
    </row>
    <row r="379" spans="2:16" x14ac:dyDescent="0.2">
      <c r="B379" s="8"/>
      <c r="C379" s="1"/>
      <c r="D379" s="1"/>
      <c r="E379" s="1"/>
      <c r="F379" s="1"/>
      <c r="G379" s="1"/>
      <c r="H379" s="1"/>
      <c r="I379" s="1"/>
      <c r="J379" s="1"/>
      <c r="K379" s="1"/>
      <c r="L379" s="1"/>
      <c r="M379" s="1"/>
      <c r="N379" s="1"/>
      <c r="O379" s="44"/>
      <c r="P379" s="1"/>
    </row>
    <row r="380" spans="2:16" x14ac:dyDescent="0.2">
      <c r="B380" s="8"/>
      <c r="C380" s="1"/>
      <c r="D380" s="1"/>
      <c r="E380" s="1"/>
      <c r="F380" s="1"/>
      <c r="G380" s="1"/>
      <c r="H380" s="1"/>
      <c r="I380" s="1"/>
      <c r="J380" s="1"/>
      <c r="K380" s="1"/>
      <c r="L380" s="1"/>
      <c r="M380" s="1"/>
      <c r="N380" s="1"/>
      <c r="O380" s="44"/>
      <c r="P380" s="1"/>
    </row>
    <row r="381" spans="2:16" x14ac:dyDescent="0.2">
      <c r="B381" s="8"/>
      <c r="C381" s="1"/>
      <c r="D381" s="1"/>
      <c r="E381" s="1"/>
      <c r="F381" s="1"/>
      <c r="G381" s="1"/>
      <c r="H381" s="1"/>
      <c r="I381" s="1"/>
      <c r="J381" s="1"/>
      <c r="K381" s="1"/>
      <c r="L381" s="1"/>
      <c r="M381" s="1"/>
      <c r="N381" s="1"/>
      <c r="O381" s="44"/>
      <c r="P381" s="1"/>
    </row>
    <row r="382" spans="2:16" x14ac:dyDescent="0.2">
      <c r="B382" s="8"/>
      <c r="C382" s="1"/>
      <c r="D382" s="1"/>
      <c r="E382" s="1"/>
      <c r="F382" s="1"/>
      <c r="G382" s="1"/>
      <c r="H382" s="1"/>
      <c r="I382" s="1"/>
      <c r="J382" s="1"/>
      <c r="K382" s="1"/>
      <c r="L382" s="1"/>
      <c r="M382" s="1"/>
      <c r="N382" s="1"/>
      <c r="O382" s="44"/>
      <c r="P382" s="1"/>
    </row>
    <row r="383" spans="2:16" x14ac:dyDescent="0.2">
      <c r="N383" s="1"/>
      <c r="O383" s="44"/>
      <c r="P383" s="1"/>
    </row>
    <row r="384" spans="2:16" x14ac:dyDescent="0.2">
      <c r="N384" s="1"/>
      <c r="O384" s="44"/>
      <c r="P384" s="1"/>
    </row>
    <row r="385" spans="14:16" x14ac:dyDescent="0.2">
      <c r="N385" s="1"/>
      <c r="O385" s="44"/>
      <c r="P385" s="1"/>
    </row>
    <row r="386" spans="14:16" x14ac:dyDescent="0.2">
      <c r="N386" s="1"/>
      <c r="O386" s="44"/>
      <c r="P386" s="1"/>
    </row>
    <row r="387" spans="14:16" x14ac:dyDescent="0.2">
      <c r="N387" s="1"/>
      <c r="O387" s="44"/>
      <c r="P387" s="1"/>
    </row>
    <row r="388" spans="14:16" x14ac:dyDescent="0.2">
      <c r="N388" s="1"/>
      <c r="O388" s="44"/>
    </row>
    <row r="389" spans="14:16" x14ac:dyDescent="0.2">
      <c r="N389" s="1"/>
      <c r="O389" s="44"/>
    </row>
    <row r="390" spans="14:16" x14ac:dyDescent="0.2">
      <c r="N390" s="1"/>
      <c r="O390" s="44"/>
    </row>
    <row r="391" spans="14:16" x14ac:dyDescent="0.2">
      <c r="N391" s="1"/>
      <c r="O391" s="44"/>
    </row>
    <row r="392" spans="14:16" x14ac:dyDescent="0.2">
      <c r="N392" s="1"/>
      <c r="O392" s="44"/>
    </row>
    <row r="393" spans="14:16" x14ac:dyDescent="0.2">
      <c r="N393" s="1"/>
      <c r="O393" s="44"/>
    </row>
    <row r="394" spans="14:16" x14ac:dyDescent="0.2">
      <c r="N394" s="1"/>
      <c r="O394" s="44"/>
    </row>
    <row r="395" spans="14:16" x14ac:dyDescent="0.2">
      <c r="N395" s="1"/>
      <c r="O395" s="44"/>
    </row>
    <row r="396" spans="14:16" x14ac:dyDescent="0.2">
      <c r="N396" s="1"/>
      <c r="O396" s="44"/>
    </row>
    <row r="397" spans="14:16" x14ac:dyDescent="0.2">
      <c r="N397" s="1"/>
      <c r="O397" s="44"/>
    </row>
    <row r="398" spans="14:16" x14ac:dyDescent="0.2">
      <c r="N398" s="1"/>
      <c r="O398" s="44"/>
    </row>
    <row r="399" spans="14:16" x14ac:dyDescent="0.2">
      <c r="N399" s="1"/>
      <c r="O399" s="44"/>
    </row>
    <row r="400" spans="14:16" x14ac:dyDescent="0.2">
      <c r="N400" s="1"/>
      <c r="O400" s="44"/>
    </row>
    <row r="401" spans="2:16" x14ac:dyDescent="0.2">
      <c r="N401" s="1"/>
      <c r="O401" s="44"/>
    </row>
    <row r="402" spans="2:16" x14ac:dyDescent="0.2">
      <c r="N402" s="1"/>
      <c r="O402" s="44"/>
    </row>
    <row r="403" spans="2:16" x14ac:dyDescent="0.2">
      <c r="N403" s="1"/>
      <c r="O403" s="44"/>
    </row>
    <row r="404" spans="2:16" x14ac:dyDescent="0.2">
      <c r="N404" s="1"/>
      <c r="O404" s="44"/>
      <c r="P404" s="1"/>
    </row>
    <row r="405" spans="2:16" x14ac:dyDescent="0.2">
      <c r="N405" s="1"/>
      <c r="O405" s="44"/>
      <c r="P405" s="1"/>
    </row>
    <row r="406" spans="2:16" x14ac:dyDescent="0.2">
      <c r="B406" s="8"/>
      <c r="C406" s="1"/>
      <c r="D406" s="1"/>
      <c r="E406" s="1"/>
      <c r="F406" s="1"/>
      <c r="G406" s="1"/>
      <c r="H406" s="1"/>
      <c r="I406" s="1"/>
      <c r="J406" s="1"/>
      <c r="K406" s="1"/>
      <c r="L406" s="1"/>
      <c r="M406" s="1"/>
      <c r="N406" s="1"/>
      <c r="O406" s="44"/>
      <c r="P406" s="1"/>
    </row>
    <row r="407" spans="2:16" x14ac:dyDescent="0.2">
      <c r="B407" s="8"/>
      <c r="C407" s="1"/>
      <c r="D407" s="1"/>
      <c r="E407" s="1"/>
      <c r="F407" s="1"/>
      <c r="G407" s="1"/>
      <c r="H407" s="1"/>
      <c r="I407" s="1"/>
      <c r="J407" s="1"/>
      <c r="K407" s="1"/>
      <c r="L407" s="1"/>
      <c r="M407" s="1"/>
      <c r="N407" s="1"/>
      <c r="O407" s="44"/>
      <c r="P407" s="1"/>
    </row>
    <row r="408" spans="2:16" x14ac:dyDescent="0.2">
      <c r="B408" s="8"/>
      <c r="C408" s="1"/>
      <c r="D408" s="1"/>
      <c r="E408" s="1"/>
      <c r="F408" s="1"/>
      <c r="G408" s="1"/>
      <c r="H408" s="1"/>
      <c r="I408" s="1"/>
      <c r="J408" s="1"/>
      <c r="K408" s="1"/>
      <c r="L408" s="1"/>
      <c r="M408" s="1"/>
      <c r="N408" s="1"/>
      <c r="O408" s="44"/>
      <c r="P408" s="1"/>
    </row>
    <row r="409" spans="2:16" x14ac:dyDescent="0.2">
      <c r="B409" s="8"/>
      <c r="C409" s="1"/>
      <c r="D409" s="1"/>
      <c r="E409" s="1"/>
      <c r="F409" s="1"/>
      <c r="G409" s="1"/>
      <c r="H409" s="1"/>
      <c r="I409" s="1"/>
      <c r="J409" s="1"/>
      <c r="K409" s="1"/>
      <c r="L409" s="1"/>
      <c r="M409" s="1"/>
      <c r="N409" s="1"/>
      <c r="O409" s="44"/>
      <c r="P409" s="1"/>
    </row>
    <row r="410" spans="2:16" x14ac:dyDescent="0.2">
      <c r="B410" s="8"/>
      <c r="C410" s="1"/>
      <c r="D410" s="1"/>
      <c r="E410" s="1"/>
      <c r="F410" s="1"/>
      <c r="G410" s="1"/>
      <c r="H410" s="1"/>
      <c r="I410" s="1"/>
      <c r="J410" s="1"/>
      <c r="K410" s="1"/>
      <c r="L410" s="1"/>
      <c r="M410" s="1"/>
      <c r="N410" s="1"/>
      <c r="O410" s="44"/>
      <c r="P410" s="1"/>
    </row>
    <row r="411" spans="2:16" x14ac:dyDescent="0.2">
      <c r="B411" s="8"/>
      <c r="C411" s="1"/>
      <c r="D411" s="1"/>
      <c r="E411" s="1"/>
      <c r="F411" s="1"/>
      <c r="G411" s="1"/>
      <c r="H411" s="1"/>
      <c r="I411" s="1"/>
      <c r="J411" s="1"/>
      <c r="K411" s="1"/>
      <c r="L411" s="1"/>
      <c r="M411" s="1"/>
      <c r="N411" s="1"/>
      <c r="O411" s="44"/>
      <c r="P411" s="1"/>
    </row>
    <row r="412" spans="2:16" x14ac:dyDescent="0.2">
      <c r="B412" s="8"/>
      <c r="C412" s="1"/>
      <c r="D412" s="1"/>
      <c r="E412" s="1"/>
      <c r="F412" s="1"/>
      <c r="G412" s="1"/>
      <c r="H412" s="1"/>
      <c r="I412" s="1"/>
      <c r="J412" s="1"/>
      <c r="K412" s="1"/>
      <c r="L412" s="1"/>
      <c r="M412" s="1"/>
      <c r="N412" s="1"/>
      <c r="O412" s="44"/>
      <c r="P412" s="1"/>
    </row>
    <row r="413" spans="2:16" x14ac:dyDescent="0.2">
      <c r="B413" s="8"/>
      <c r="C413" s="1"/>
      <c r="D413" s="1"/>
      <c r="E413" s="1"/>
      <c r="F413" s="1"/>
      <c r="G413" s="1"/>
      <c r="H413" s="1"/>
      <c r="I413" s="1"/>
      <c r="J413" s="1"/>
      <c r="K413" s="1"/>
      <c r="L413" s="1"/>
      <c r="M413" s="1"/>
      <c r="N413" s="1"/>
      <c r="O413" s="44"/>
      <c r="P413" s="1"/>
    </row>
    <row r="414" spans="2:16" x14ac:dyDescent="0.2">
      <c r="B414" s="8"/>
      <c r="C414" s="1"/>
      <c r="D414" s="1"/>
      <c r="E414" s="1"/>
      <c r="F414" s="1"/>
      <c r="G414" s="1"/>
      <c r="H414" s="1"/>
      <c r="I414" s="1"/>
      <c r="J414" s="1"/>
      <c r="K414" s="1"/>
      <c r="L414" s="1"/>
      <c r="M414" s="1"/>
      <c r="N414" s="1"/>
      <c r="O414" s="44"/>
      <c r="P414" s="1"/>
    </row>
    <row r="415" spans="2:16" x14ac:dyDescent="0.2">
      <c r="B415" s="8"/>
      <c r="C415" s="1"/>
      <c r="D415" s="1"/>
      <c r="E415" s="1"/>
      <c r="F415" s="1"/>
      <c r="G415" s="1"/>
      <c r="H415" s="1"/>
      <c r="I415" s="1"/>
      <c r="J415" s="1"/>
      <c r="K415" s="1"/>
      <c r="L415" s="1"/>
      <c r="M415" s="1"/>
      <c r="N415" s="1"/>
      <c r="O415" s="44"/>
      <c r="P415" s="1"/>
    </row>
    <row r="416" spans="2:16" x14ac:dyDescent="0.2">
      <c r="B416" s="8"/>
      <c r="C416" s="1"/>
      <c r="D416" s="1"/>
      <c r="E416" s="1"/>
      <c r="F416" s="1"/>
      <c r="G416" s="1"/>
      <c r="H416" s="1"/>
      <c r="I416" s="1"/>
      <c r="J416" s="1"/>
      <c r="K416" s="1"/>
      <c r="L416" s="1"/>
      <c r="M416" s="1"/>
      <c r="N416" s="1"/>
      <c r="O416" s="44"/>
      <c r="P416" s="1"/>
    </row>
    <row r="417" spans="2:16" x14ac:dyDescent="0.2">
      <c r="B417" s="8"/>
      <c r="C417" s="1"/>
      <c r="D417" s="1"/>
      <c r="E417" s="1"/>
      <c r="F417" s="1"/>
      <c r="G417" s="1"/>
      <c r="H417" s="1"/>
      <c r="I417" s="1"/>
      <c r="J417" s="1"/>
      <c r="K417" s="1"/>
      <c r="L417" s="1"/>
      <c r="M417" s="1"/>
      <c r="N417" s="1"/>
      <c r="O417" s="44"/>
      <c r="P417" s="1"/>
    </row>
    <row r="418" spans="2:16" x14ac:dyDescent="0.2">
      <c r="N418" s="1"/>
      <c r="O418" s="44"/>
      <c r="P418" s="1"/>
    </row>
    <row r="419" spans="2:16" x14ac:dyDescent="0.2">
      <c r="N419" s="1"/>
      <c r="O419" s="44"/>
      <c r="P419" s="1"/>
    </row>
    <row r="420" spans="2:16" x14ac:dyDescent="0.2">
      <c r="N420" s="1"/>
      <c r="O420" s="44"/>
      <c r="P420" s="1"/>
    </row>
    <row r="421" spans="2:16" x14ac:dyDescent="0.2">
      <c r="N421" s="11"/>
      <c r="O421" s="44"/>
      <c r="P421" s="1"/>
    </row>
    <row r="422" spans="2:16" x14ac:dyDescent="0.2">
      <c r="N422" s="1"/>
      <c r="O422" s="44"/>
    </row>
    <row r="423" spans="2:16" x14ac:dyDescent="0.2">
      <c r="N423" s="1"/>
      <c r="O423" s="44"/>
    </row>
    <row r="424" spans="2:16" x14ac:dyDescent="0.2">
      <c r="N424" s="1"/>
      <c r="O424" s="44"/>
    </row>
    <row r="425" spans="2:16" x14ac:dyDescent="0.2">
      <c r="N425" s="1"/>
      <c r="O425" s="44"/>
    </row>
    <row r="426" spans="2:16" x14ac:dyDescent="0.2">
      <c r="N426" s="1"/>
      <c r="O426" s="44"/>
    </row>
    <row r="427" spans="2:16" x14ac:dyDescent="0.2">
      <c r="N427" s="1"/>
      <c r="O427" s="44"/>
    </row>
    <row r="428" spans="2:16" x14ac:dyDescent="0.2">
      <c r="N428" s="1"/>
      <c r="O428" s="44"/>
    </row>
    <row r="429" spans="2:16" x14ac:dyDescent="0.2">
      <c r="N429" s="1"/>
      <c r="O429" s="44"/>
    </row>
    <row r="430" spans="2:16" x14ac:dyDescent="0.2">
      <c r="N430" s="1"/>
      <c r="O430" s="44"/>
    </row>
    <row r="431" spans="2:16" x14ac:dyDescent="0.2">
      <c r="N431" s="1"/>
      <c r="O431" s="44"/>
    </row>
    <row r="432" spans="2:16" x14ac:dyDescent="0.2">
      <c r="N432" s="1"/>
      <c r="O432" s="44"/>
      <c r="P432" s="1"/>
    </row>
    <row r="433" spans="2:16" x14ac:dyDescent="0.2">
      <c r="N433" s="1"/>
      <c r="O433" s="44"/>
      <c r="P433" s="1"/>
    </row>
    <row r="434" spans="2:16" x14ac:dyDescent="0.2">
      <c r="N434" s="1"/>
      <c r="O434" s="44"/>
      <c r="P434" s="1"/>
    </row>
    <row r="435" spans="2:16" x14ac:dyDescent="0.2">
      <c r="N435" s="1"/>
      <c r="O435" s="44"/>
      <c r="P435" s="1"/>
    </row>
    <row r="436" spans="2:16" x14ac:dyDescent="0.2">
      <c r="B436" s="8"/>
      <c r="C436" s="1"/>
      <c r="D436" s="1"/>
      <c r="E436" s="1"/>
      <c r="F436" s="1"/>
      <c r="G436" s="1"/>
      <c r="H436" s="1"/>
      <c r="I436" s="1"/>
      <c r="J436" s="1"/>
      <c r="K436" s="1"/>
      <c r="L436" s="1"/>
      <c r="M436" s="1"/>
      <c r="N436" s="1"/>
      <c r="O436" s="44"/>
      <c r="P436" s="1"/>
    </row>
    <row r="437" spans="2:16" x14ac:dyDescent="0.2">
      <c r="B437" s="8"/>
      <c r="C437" s="1"/>
      <c r="D437" s="1"/>
      <c r="E437" s="1"/>
      <c r="F437" s="1"/>
      <c r="G437" s="1"/>
      <c r="H437" s="1"/>
      <c r="I437" s="1"/>
      <c r="J437" s="1"/>
      <c r="K437" s="1"/>
      <c r="L437" s="1"/>
      <c r="M437" s="1"/>
      <c r="N437" s="1"/>
      <c r="O437" s="44"/>
      <c r="P437" s="1"/>
    </row>
    <row r="438" spans="2:16" x14ac:dyDescent="0.2">
      <c r="B438" s="8"/>
      <c r="C438" s="1"/>
      <c r="D438" s="1"/>
      <c r="E438" s="1"/>
      <c r="F438" s="1"/>
      <c r="G438" s="1"/>
      <c r="H438" s="1"/>
      <c r="I438" s="1"/>
      <c r="J438" s="1"/>
      <c r="K438" s="1"/>
      <c r="L438" s="1"/>
      <c r="M438" s="1"/>
      <c r="N438" s="1"/>
      <c r="O438" s="44"/>
      <c r="P438" s="1"/>
    </row>
    <row r="439" spans="2:16" x14ac:dyDescent="0.2">
      <c r="B439" s="8"/>
      <c r="C439" s="1"/>
      <c r="D439" s="1"/>
      <c r="E439" s="1"/>
      <c r="F439" s="1"/>
      <c r="G439" s="1"/>
      <c r="H439" s="1"/>
      <c r="I439" s="1"/>
      <c r="J439" s="1"/>
      <c r="K439" s="1"/>
      <c r="L439" s="1"/>
      <c r="M439" s="1"/>
      <c r="N439" s="1"/>
      <c r="O439" s="44"/>
      <c r="P439" s="1"/>
    </row>
    <row r="440" spans="2:16" x14ac:dyDescent="0.2">
      <c r="B440" s="8"/>
      <c r="C440" s="1"/>
      <c r="D440" s="1"/>
      <c r="E440" s="1"/>
      <c r="F440" s="1"/>
      <c r="G440" s="1"/>
      <c r="H440" s="1"/>
      <c r="I440" s="1"/>
      <c r="J440" s="1"/>
      <c r="K440" s="1"/>
      <c r="L440" s="1"/>
      <c r="M440" s="1"/>
      <c r="N440" s="1"/>
      <c r="O440" s="44"/>
      <c r="P440" s="1"/>
    </row>
    <row r="441" spans="2:16" x14ac:dyDescent="0.2">
      <c r="B441" s="8"/>
      <c r="C441" s="1"/>
      <c r="D441" s="1"/>
      <c r="E441" s="1"/>
      <c r="F441" s="1"/>
      <c r="G441" s="1"/>
      <c r="H441" s="1"/>
      <c r="I441" s="1"/>
      <c r="J441" s="1"/>
      <c r="K441" s="1"/>
      <c r="L441" s="1"/>
      <c r="M441" s="1"/>
      <c r="N441" s="1"/>
      <c r="O441" s="44"/>
      <c r="P441" s="1"/>
    </row>
    <row r="442" spans="2:16" x14ac:dyDescent="0.2">
      <c r="B442" s="8"/>
      <c r="C442" s="1"/>
      <c r="D442" s="1"/>
      <c r="E442" s="1"/>
      <c r="F442" s="1"/>
      <c r="G442" s="1"/>
      <c r="H442" s="1"/>
      <c r="I442" s="1"/>
      <c r="J442" s="1"/>
      <c r="K442" s="1"/>
      <c r="L442" s="1"/>
      <c r="M442" s="1"/>
      <c r="N442" s="1"/>
      <c r="O442" s="44"/>
      <c r="P442" s="1"/>
    </row>
    <row r="443" spans="2:16" x14ac:dyDescent="0.2">
      <c r="B443" s="8"/>
      <c r="C443" s="1"/>
      <c r="D443" s="1"/>
      <c r="E443" s="1"/>
      <c r="F443" s="1"/>
      <c r="G443" s="1"/>
      <c r="H443" s="1"/>
      <c r="I443" s="1"/>
      <c r="J443" s="1"/>
      <c r="K443" s="1"/>
      <c r="L443" s="1"/>
      <c r="M443" s="1"/>
      <c r="N443" s="1"/>
      <c r="O443" s="44"/>
      <c r="P443" s="1"/>
    </row>
    <row r="444" spans="2:16" x14ac:dyDescent="0.2">
      <c r="B444" s="8"/>
      <c r="C444" s="1"/>
      <c r="D444" s="1"/>
      <c r="E444" s="1"/>
      <c r="F444" s="1"/>
      <c r="G444" s="1"/>
      <c r="H444" s="1"/>
      <c r="I444" s="1"/>
      <c r="J444" s="1"/>
      <c r="K444" s="1"/>
      <c r="L444" s="1"/>
      <c r="M444" s="1"/>
      <c r="N444" s="1"/>
      <c r="O444" s="44"/>
      <c r="P444" s="1"/>
    </row>
    <row r="445" spans="2:16" x14ac:dyDescent="0.2">
      <c r="B445" s="8"/>
      <c r="C445" s="1"/>
      <c r="D445" s="1"/>
      <c r="E445" s="1"/>
      <c r="F445" s="1"/>
      <c r="G445" s="1"/>
      <c r="H445" s="1"/>
      <c r="I445" s="1"/>
      <c r="J445" s="1"/>
      <c r="K445" s="1"/>
      <c r="L445" s="1"/>
      <c r="M445" s="1"/>
      <c r="N445" s="1"/>
      <c r="O445" s="44"/>
      <c r="P445" s="1"/>
    </row>
    <row r="448" spans="2:16" x14ac:dyDescent="0.2">
      <c r="O448" s="54"/>
    </row>
    <row r="449" spans="15:15" x14ac:dyDescent="0.2">
      <c r="O449" s="54"/>
    </row>
    <row r="450" spans="15:15" x14ac:dyDescent="0.2">
      <c r="O450" s="54"/>
    </row>
    <row r="458" spans="15:15" x14ac:dyDescent="0.2">
      <c r="O458" s="44"/>
    </row>
    <row r="459" spans="15:15" x14ac:dyDescent="0.2">
      <c r="O459" s="60"/>
    </row>
  </sheetData>
  <mergeCells count="1">
    <mergeCell ref="K13:P13"/>
  </mergeCell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Y451"/>
  <sheetViews>
    <sheetView workbookViewId="0">
      <pane xSplit="2" ySplit="10" topLeftCell="BL11" activePane="bottomRight" state="frozen"/>
      <selection pane="topRight" activeCell="C1" sqref="C1"/>
      <selection pane="bottomLeft" activeCell="A11" sqref="A11"/>
      <selection pane="bottomRight" sqref="A1:XFD1048576"/>
    </sheetView>
  </sheetViews>
  <sheetFormatPr defaultRowHeight="12.75" x14ac:dyDescent="0.2"/>
  <cols>
    <col min="1" max="1" width="1.140625" customWidth="1"/>
    <col min="2" max="2" width="16.140625" customWidth="1"/>
    <col min="3" max="48" width="7.42578125" bestFit="1" customWidth="1"/>
    <col min="49" max="49" width="7.42578125" style="51" bestFit="1" customWidth="1"/>
    <col min="50" max="50" width="7.42578125" bestFit="1" customWidth="1"/>
    <col min="51" max="52" width="7.42578125" customWidth="1"/>
    <col min="53" max="53" width="7.42578125" bestFit="1" customWidth="1"/>
    <col min="54" max="55" width="7.42578125" customWidth="1"/>
    <col min="56" max="56" width="7.42578125" bestFit="1" customWidth="1"/>
    <col min="57" max="70" width="7.42578125" customWidth="1"/>
    <col min="71" max="71" width="8.85546875" customWidth="1"/>
    <col min="72" max="73" width="8.7109375" bestFit="1" customWidth="1"/>
    <col min="74" max="74" width="9.5703125" bestFit="1" customWidth="1"/>
  </cols>
  <sheetData>
    <row r="1" spans="1:77" x14ac:dyDescent="0.2">
      <c r="B1" s="43"/>
      <c r="C1" s="43"/>
      <c r="D1" s="43"/>
      <c r="E1" s="43"/>
      <c r="F1" s="43"/>
      <c r="G1" s="43"/>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44"/>
      <c r="AX1" s="1"/>
      <c r="AY1" s="1"/>
      <c r="AZ1" s="1"/>
      <c r="BA1" s="1"/>
      <c r="BB1" s="1"/>
      <c r="BC1" s="1"/>
      <c r="BD1" s="1"/>
      <c r="BE1" s="1"/>
      <c r="BF1" s="1"/>
      <c r="BG1" s="1"/>
      <c r="BH1" s="1"/>
      <c r="BI1" s="1"/>
      <c r="BJ1" s="1"/>
      <c r="BK1" s="1"/>
      <c r="BL1" s="1"/>
      <c r="BM1" s="1"/>
      <c r="BN1" s="1"/>
      <c r="BO1" s="1"/>
      <c r="BP1" s="1"/>
      <c r="BQ1" s="1"/>
      <c r="BR1" s="1"/>
      <c r="BS1" s="1"/>
    </row>
    <row r="2" spans="1:77" s="113" customFormat="1" x14ac:dyDescent="0.2">
      <c r="B2" s="30" t="s">
        <v>267</v>
      </c>
    </row>
    <row r="3" spans="1:77" s="113" customFormat="1" x14ac:dyDescent="0.2"/>
    <row r="4" spans="1:77" s="113" customFormat="1" x14ac:dyDescent="0.2">
      <c r="B4" s="22" t="s">
        <v>0</v>
      </c>
    </row>
    <row r="5" spans="1:77" s="113" customFormat="1" x14ac:dyDescent="0.2">
      <c r="B5" s="22" t="s">
        <v>88</v>
      </c>
    </row>
    <row r="6" spans="1:77" s="113" customFormat="1" x14ac:dyDescent="0.2">
      <c r="B6" s="22" t="s">
        <v>228</v>
      </c>
    </row>
    <row r="7" spans="1:77" s="113" customFormat="1" x14ac:dyDescent="0.2">
      <c r="B7" s="22" t="s">
        <v>85</v>
      </c>
    </row>
    <row r="8" spans="1:77" x14ac:dyDescent="0.2">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7"/>
      <c r="AQ8" s="7"/>
      <c r="AR8" s="7"/>
      <c r="AS8" s="7"/>
      <c r="AT8" s="7"/>
      <c r="AU8" s="7"/>
      <c r="AV8" s="23"/>
      <c r="AW8" s="23"/>
      <c r="AX8" s="23"/>
      <c r="AY8" s="266"/>
      <c r="AZ8" s="266"/>
      <c r="BA8" s="266"/>
      <c r="BB8" s="348"/>
      <c r="BC8" s="348"/>
      <c r="BD8" s="348"/>
      <c r="BE8" s="380"/>
      <c r="BF8" s="380"/>
      <c r="BG8" s="380"/>
      <c r="BH8" s="503"/>
      <c r="BI8" s="503"/>
      <c r="BJ8" s="503"/>
      <c r="BK8" s="514"/>
      <c r="BL8" s="514"/>
      <c r="BM8" s="514"/>
      <c r="BN8" s="548"/>
      <c r="BO8" s="548"/>
      <c r="BP8" s="548"/>
      <c r="BQ8" s="561"/>
      <c r="BR8" s="561"/>
      <c r="BS8" s="561"/>
      <c r="BT8" s="23"/>
      <c r="BU8" s="23"/>
      <c r="BV8" s="23"/>
      <c r="BW8" s="23"/>
      <c r="BX8" s="23"/>
      <c r="BY8" s="23"/>
    </row>
    <row r="9" spans="1:77" x14ac:dyDescent="0.2">
      <c r="B9" s="102"/>
      <c r="C9" s="577">
        <v>2002</v>
      </c>
      <c r="D9" s="577"/>
      <c r="E9" s="577"/>
      <c r="F9" s="576">
        <v>2003</v>
      </c>
      <c r="G9" s="577"/>
      <c r="H9" s="578"/>
      <c r="I9" s="577">
        <v>2004</v>
      </c>
      <c r="J9" s="577"/>
      <c r="K9" s="577"/>
      <c r="L9" s="576">
        <v>2005</v>
      </c>
      <c r="M9" s="577"/>
      <c r="N9" s="578"/>
      <c r="O9" s="576">
        <v>2006</v>
      </c>
      <c r="P9" s="577"/>
      <c r="Q9" s="578"/>
      <c r="R9" s="576">
        <v>2007</v>
      </c>
      <c r="S9" s="577"/>
      <c r="T9" s="578"/>
      <c r="U9" s="576">
        <v>2008</v>
      </c>
      <c r="V9" s="577"/>
      <c r="W9" s="578"/>
      <c r="X9" s="576">
        <v>2009</v>
      </c>
      <c r="Y9" s="577"/>
      <c r="Z9" s="578"/>
      <c r="AA9" s="576">
        <v>2010</v>
      </c>
      <c r="AB9" s="577"/>
      <c r="AC9" s="578"/>
      <c r="AD9" s="576">
        <v>2011</v>
      </c>
      <c r="AE9" s="577"/>
      <c r="AF9" s="578"/>
      <c r="AG9" s="576">
        <v>2012</v>
      </c>
      <c r="AH9" s="577"/>
      <c r="AI9" s="578"/>
      <c r="AJ9" s="576">
        <v>2013</v>
      </c>
      <c r="AK9" s="577"/>
      <c r="AL9" s="578"/>
      <c r="AM9" s="576">
        <v>2014</v>
      </c>
      <c r="AN9" s="577"/>
      <c r="AO9" s="578"/>
      <c r="AP9" s="576">
        <v>2015</v>
      </c>
      <c r="AQ9" s="577"/>
      <c r="AR9" s="578"/>
      <c r="AS9" s="576">
        <v>2016</v>
      </c>
      <c r="AT9" s="577"/>
      <c r="AU9" s="578"/>
      <c r="AV9" s="576">
        <v>2017</v>
      </c>
      <c r="AW9" s="577"/>
      <c r="AX9" s="578"/>
      <c r="AY9" s="576">
        <v>2018</v>
      </c>
      <c r="AZ9" s="577"/>
      <c r="BA9" s="577"/>
      <c r="BB9" s="576">
        <v>2019</v>
      </c>
      <c r="BC9" s="577"/>
      <c r="BD9" s="577"/>
      <c r="BE9" s="576">
        <v>2020</v>
      </c>
      <c r="BF9" s="577"/>
      <c r="BG9" s="577"/>
      <c r="BH9" s="576">
        <v>2021</v>
      </c>
      <c r="BI9" s="577"/>
      <c r="BJ9" s="577"/>
      <c r="BK9" s="576">
        <v>2022</v>
      </c>
      <c r="BL9" s="577"/>
      <c r="BM9" s="577"/>
      <c r="BN9" s="576">
        <v>2023</v>
      </c>
      <c r="BO9" s="577"/>
      <c r="BP9" s="577"/>
      <c r="BQ9" s="576">
        <v>2024</v>
      </c>
      <c r="BR9" s="577"/>
      <c r="BS9" s="577"/>
      <c r="BT9" s="576" t="s">
        <v>223</v>
      </c>
      <c r="BU9" s="577"/>
      <c r="BV9" s="577"/>
      <c r="BW9" s="203"/>
    </row>
    <row r="10" spans="1:77" s="6" customFormat="1" x14ac:dyDescent="0.2">
      <c r="A10" s="22"/>
      <c r="B10" s="299" t="s">
        <v>116</v>
      </c>
      <c r="C10" s="23" t="s">
        <v>112</v>
      </c>
      <c r="D10" s="23" t="s">
        <v>113</v>
      </c>
      <c r="E10" s="23" t="s">
        <v>101</v>
      </c>
      <c r="F10" s="133" t="s">
        <v>112</v>
      </c>
      <c r="G10" s="23" t="s">
        <v>113</v>
      </c>
      <c r="H10" s="134" t="s">
        <v>101</v>
      </c>
      <c r="I10" s="23" t="s">
        <v>112</v>
      </c>
      <c r="J10" s="23" t="s">
        <v>113</v>
      </c>
      <c r="K10" s="23" t="s">
        <v>101</v>
      </c>
      <c r="L10" s="133" t="s">
        <v>112</v>
      </c>
      <c r="M10" s="23" t="s">
        <v>113</v>
      </c>
      <c r="N10" s="134" t="s">
        <v>101</v>
      </c>
      <c r="O10" s="133" t="s">
        <v>112</v>
      </c>
      <c r="P10" s="23" t="s">
        <v>113</v>
      </c>
      <c r="Q10" s="134" t="s">
        <v>101</v>
      </c>
      <c r="R10" s="133" t="s">
        <v>112</v>
      </c>
      <c r="S10" s="23" t="s">
        <v>113</v>
      </c>
      <c r="T10" s="134" t="s">
        <v>101</v>
      </c>
      <c r="U10" s="133" t="s">
        <v>112</v>
      </c>
      <c r="V10" s="23" t="s">
        <v>113</v>
      </c>
      <c r="W10" s="134" t="s">
        <v>101</v>
      </c>
      <c r="X10" s="133" t="s">
        <v>112</v>
      </c>
      <c r="Y10" s="23" t="s">
        <v>113</v>
      </c>
      <c r="Z10" s="134" t="s">
        <v>101</v>
      </c>
      <c r="AA10" s="133" t="s">
        <v>112</v>
      </c>
      <c r="AB10" s="23" t="s">
        <v>113</v>
      </c>
      <c r="AC10" s="134" t="s">
        <v>101</v>
      </c>
      <c r="AD10" s="133" t="s">
        <v>112</v>
      </c>
      <c r="AE10" s="23" t="s">
        <v>113</v>
      </c>
      <c r="AF10" s="134" t="s">
        <v>101</v>
      </c>
      <c r="AG10" s="133" t="s">
        <v>112</v>
      </c>
      <c r="AH10" s="23" t="s">
        <v>113</v>
      </c>
      <c r="AI10" s="134" t="s">
        <v>101</v>
      </c>
      <c r="AJ10" s="133" t="s">
        <v>112</v>
      </c>
      <c r="AK10" s="23" t="s">
        <v>113</v>
      </c>
      <c r="AL10" s="134" t="s">
        <v>101</v>
      </c>
      <c r="AM10" s="133" t="s">
        <v>112</v>
      </c>
      <c r="AN10" s="23" t="s">
        <v>113</v>
      </c>
      <c r="AO10" s="134" t="s">
        <v>101</v>
      </c>
      <c r="AP10" s="133" t="s">
        <v>112</v>
      </c>
      <c r="AQ10" s="23" t="s">
        <v>113</v>
      </c>
      <c r="AR10" s="134" t="s">
        <v>101</v>
      </c>
      <c r="AS10" s="133" t="s">
        <v>112</v>
      </c>
      <c r="AT10" s="23" t="s">
        <v>113</v>
      </c>
      <c r="AU10" s="134" t="s">
        <v>101</v>
      </c>
      <c r="AV10" s="133" t="s">
        <v>112</v>
      </c>
      <c r="AW10" s="203" t="s">
        <v>113</v>
      </c>
      <c r="AX10" s="134" t="s">
        <v>101</v>
      </c>
      <c r="AY10" s="133" t="s">
        <v>112</v>
      </c>
      <c r="AZ10" s="266" t="s">
        <v>113</v>
      </c>
      <c r="BA10" s="266" t="s">
        <v>101</v>
      </c>
      <c r="BB10" s="133" t="s">
        <v>112</v>
      </c>
      <c r="BC10" s="348" t="s">
        <v>113</v>
      </c>
      <c r="BD10" s="348" t="s">
        <v>101</v>
      </c>
      <c r="BE10" s="133" t="s">
        <v>112</v>
      </c>
      <c r="BF10" s="482" t="s">
        <v>113</v>
      </c>
      <c r="BG10" s="482" t="s">
        <v>101</v>
      </c>
      <c r="BH10" s="133" t="s">
        <v>112</v>
      </c>
      <c r="BI10" s="503" t="s">
        <v>113</v>
      </c>
      <c r="BJ10" s="503" t="s">
        <v>101</v>
      </c>
      <c r="BK10" s="133" t="s">
        <v>112</v>
      </c>
      <c r="BL10" s="514" t="s">
        <v>113</v>
      </c>
      <c r="BM10" s="529" t="s">
        <v>101</v>
      </c>
      <c r="BN10" s="133" t="s">
        <v>112</v>
      </c>
      <c r="BO10" s="548" t="s">
        <v>113</v>
      </c>
      <c r="BP10" s="548" t="s">
        <v>101</v>
      </c>
      <c r="BQ10" s="133" t="s">
        <v>112</v>
      </c>
      <c r="BR10" s="561" t="s">
        <v>113</v>
      </c>
      <c r="BS10" s="561" t="s">
        <v>101</v>
      </c>
      <c r="BT10" s="133" t="s">
        <v>112</v>
      </c>
      <c r="BU10" s="529" t="s">
        <v>113</v>
      </c>
      <c r="BV10" s="529" t="s">
        <v>101</v>
      </c>
      <c r="BW10" s="203"/>
    </row>
    <row r="11" spans="1:77" x14ac:dyDescent="0.2">
      <c r="B11" s="115" t="s">
        <v>42</v>
      </c>
      <c r="C11" s="103">
        <v>2683</v>
      </c>
      <c r="D11" s="103">
        <v>1185</v>
      </c>
      <c r="E11" s="126">
        <v>3868</v>
      </c>
      <c r="F11" s="128">
        <v>2496</v>
      </c>
      <c r="G11" s="103">
        <v>1522</v>
      </c>
      <c r="H11" s="130">
        <v>4018</v>
      </c>
      <c r="I11" s="128">
        <v>2462</v>
      </c>
      <c r="J11" s="103">
        <v>2118</v>
      </c>
      <c r="K11" s="104">
        <v>4580</v>
      </c>
      <c r="L11" s="128">
        <v>2251</v>
      </c>
      <c r="M11" s="103">
        <v>3179</v>
      </c>
      <c r="N11" s="130">
        <v>5430</v>
      </c>
      <c r="O11" s="128">
        <v>2638</v>
      </c>
      <c r="P11" s="103">
        <v>3404</v>
      </c>
      <c r="Q11" s="130">
        <v>6042</v>
      </c>
      <c r="R11" s="128">
        <v>2982</v>
      </c>
      <c r="S11" s="103">
        <v>4429</v>
      </c>
      <c r="T11" s="130">
        <v>7411</v>
      </c>
      <c r="U11" s="128">
        <v>2717</v>
      </c>
      <c r="V11" s="103">
        <v>3391</v>
      </c>
      <c r="W11" s="130">
        <v>6108</v>
      </c>
      <c r="X11" s="128">
        <v>1404</v>
      </c>
      <c r="Y11" s="103">
        <v>3554</v>
      </c>
      <c r="Z11" s="130">
        <v>4958</v>
      </c>
      <c r="AA11" s="128">
        <v>1316</v>
      </c>
      <c r="AB11" s="103">
        <v>3891</v>
      </c>
      <c r="AC11" s="130">
        <v>5207</v>
      </c>
      <c r="AD11" s="128">
        <v>1528</v>
      </c>
      <c r="AE11" s="103">
        <v>4179</v>
      </c>
      <c r="AF11" s="130">
        <v>5707</v>
      </c>
      <c r="AG11" s="128">
        <v>1474</v>
      </c>
      <c r="AH11" s="103">
        <v>4868</v>
      </c>
      <c r="AI11" s="130">
        <v>6342</v>
      </c>
      <c r="AJ11" s="128">
        <v>1495</v>
      </c>
      <c r="AK11" s="103">
        <v>4856</v>
      </c>
      <c r="AL11" s="130">
        <v>6351</v>
      </c>
      <c r="AM11" s="128">
        <v>1314</v>
      </c>
      <c r="AN11" s="103">
        <v>5330</v>
      </c>
      <c r="AO11" s="130">
        <v>6644</v>
      </c>
      <c r="AP11" s="128">
        <v>1203</v>
      </c>
      <c r="AQ11" s="103">
        <v>5555</v>
      </c>
      <c r="AR11" s="130">
        <v>6758</v>
      </c>
      <c r="AS11" s="128">
        <v>1014</v>
      </c>
      <c r="AT11" s="103">
        <v>6266</v>
      </c>
      <c r="AU11" s="130">
        <v>7280</v>
      </c>
      <c r="AV11" s="128">
        <v>1116</v>
      </c>
      <c r="AW11" s="103">
        <v>6151</v>
      </c>
      <c r="AX11" s="104">
        <v>7267</v>
      </c>
      <c r="AY11" s="278">
        <v>685</v>
      </c>
      <c r="AZ11" s="127">
        <v>2119</v>
      </c>
      <c r="BA11" s="104">
        <v>2804</v>
      </c>
      <c r="BB11" s="278">
        <v>1473</v>
      </c>
      <c r="BC11" s="127">
        <v>7433</v>
      </c>
      <c r="BD11" s="130">
        <v>8906</v>
      </c>
      <c r="BE11" s="278">
        <v>1539</v>
      </c>
      <c r="BF11" s="127">
        <v>7631</v>
      </c>
      <c r="BG11" s="130">
        <v>9170</v>
      </c>
      <c r="BH11" s="127">
        <v>461</v>
      </c>
      <c r="BI11" s="127">
        <v>525</v>
      </c>
      <c r="BJ11" s="104">
        <v>986</v>
      </c>
      <c r="BK11" s="278">
        <v>1811</v>
      </c>
      <c r="BL11" s="127">
        <v>2944</v>
      </c>
      <c r="BM11" s="104">
        <v>4755</v>
      </c>
      <c r="BN11" s="278">
        <v>3998</v>
      </c>
      <c r="BO11" s="127">
        <v>6446</v>
      </c>
      <c r="BP11" s="130">
        <v>10444</v>
      </c>
      <c r="BQ11" s="104">
        <v>4561</v>
      </c>
      <c r="BR11" s="104">
        <v>7574</v>
      </c>
      <c r="BS11" s="104">
        <v>12135</v>
      </c>
      <c r="BT11" s="521">
        <v>14.082041020510255</v>
      </c>
      <c r="BU11" s="104">
        <v>-17.499224325162892</v>
      </c>
      <c r="BV11" s="104">
        <v>16.191114515511298</v>
      </c>
      <c r="BW11" s="203"/>
      <c r="BX11" s="12"/>
    </row>
    <row r="12" spans="1:77" x14ac:dyDescent="0.2">
      <c r="B12" s="116" t="s">
        <v>43</v>
      </c>
      <c r="C12" s="9">
        <v>3141</v>
      </c>
      <c r="D12" s="9">
        <v>1536</v>
      </c>
      <c r="E12" s="41">
        <v>4677</v>
      </c>
      <c r="F12" s="129">
        <v>2805</v>
      </c>
      <c r="G12" s="9">
        <v>1696</v>
      </c>
      <c r="H12" s="131">
        <v>4501</v>
      </c>
      <c r="I12" s="129">
        <v>2737</v>
      </c>
      <c r="J12" s="9">
        <v>2826</v>
      </c>
      <c r="K12" s="10">
        <v>5563</v>
      </c>
      <c r="L12" s="129">
        <v>3001</v>
      </c>
      <c r="M12" s="9">
        <v>3207</v>
      </c>
      <c r="N12" s="131">
        <v>6208</v>
      </c>
      <c r="O12" s="129">
        <v>2835</v>
      </c>
      <c r="P12" s="9">
        <v>3846</v>
      </c>
      <c r="Q12" s="131">
        <v>6681</v>
      </c>
      <c r="R12" s="129">
        <v>3209</v>
      </c>
      <c r="S12" s="9">
        <v>4459</v>
      </c>
      <c r="T12" s="131">
        <v>7668</v>
      </c>
      <c r="U12" s="129">
        <v>2884</v>
      </c>
      <c r="V12" s="9">
        <v>4293</v>
      </c>
      <c r="W12" s="131">
        <v>7177</v>
      </c>
      <c r="X12" s="129">
        <v>1644</v>
      </c>
      <c r="Y12" s="9">
        <v>3845</v>
      </c>
      <c r="Z12" s="131">
        <v>5489</v>
      </c>
      <c r="AA12" s="129">
        <v>1533</v>
      </c>
      <c r="AB12" s="9">
        <v>4359</v>
      </c>
      <c r="AC12" s="131">
        <v>5892</v>
      </c>
      <c r="AD12" s="129">
        <v>2063</v>
      </c>
      <c r="AE12" s="9">
        <v>4400</v>
      </c>
      <c r="AF12" s="131">
        <v>6463</v>
      </c>
      <c r="AG12" s="129">
        <v>1484</v>
      </c>
      <c r="AH12" s="9">
        <v>5278</v>
      </c>
      <c r="AI12" s="131">
        <v>6762</v>
      </c>
      <c r="AJ12" s="129">
        <v>1302</v>
      </c>
      <c r="AK12" s="9">
        <v>5507</v>
      </c>
      <c r="AL12" s="131">
        <v>6809</v>
      </c>
      <c r="AM12" s="129">
        <v>1246</v>
      </c>
      <c r="AN12" s="9">
        <v>5780</v>
      </c>
      <c r="AO12" s="131">
        <v>7026</v>
      </c>
      <c r="AP12" s="129">
        <v>1611</v>
      </c>
      <c r="AQ12" s="9">
        <v>5784</v>
      </c>
      <c r="AR12" s="131">
        <v>7395</v>
      </c>
      <c r="AS12" s="129">
        <v>1176</v>
      </c>
      <c r="AT12" s="9">
        <v>6784</v>
      </c>
      <c r="AU12" s="131">
        <v>7960</v>
      </c>
      <c r="AV12" s="129">
        <v>1549</v>
      </c>
      <c r="AW12" s="9">
        <v>6385</v>
      </c>
      <c r="AX12" s="10">
        <v>7934</v>
      </c>
      <c r="AY12" s="279">
        <v>824</v>
      </c>
      <c r="AZ12" s="16">
        <v>2436</v>
      </c>
      <c r="BA12" s="10">
        <v>3260</v>
      </c>
      <c r="BB12" s="279">
        <v>1492</v>
      </c>
      <c r="BC12" s="16">
        <v>7797</v>
      </c>
      <c r="BD12" s="131">
        <v>9289</v>
      </c>
      <c r="BE12" s="279">
        <v>1454</v>
      </c>
      <c r="BF12" s="16">
        <v>8357</v>
      </c>
      <c r="BG12" s="131">
        <v>9811</v>
      </c>
      <c r="BH12" s="16">
        <v>458</v>
      </c>
      <c r="BI12" s="16">
        <v>656</v>
      </c>
      <c r="BJ12" s="10">
        <v>1114</v>
      </c>
      <c r="BK12" s="279">
        <v>2316</v>
      </c>
      <c r="BL12" s="16">
        <v>4300</v>
      </c>
      <c r="BM12" s="10">
        <v>6616</v>
      </c>
      <c r="BN12" s="279">
        <v>3526</v>
      </c>
      <c r="BO12" s="16">
        <v>6897</v>
      </c>
      <c r="BP12" s="131">
        <v>10423</v>
      </c>
      <c r="BQ12" s="10">
        <v>5057</v>
      </c>
      <c r="BR12" s="10">
        <v>6417</v>
      </c>
      <c r="BS12" s="10">
        <v>11474</v>
      </c>
      <c r="BT12" s="522">
        <v>43.420306296086217</v>
      </c>
      <c r="BU12" s="10">
        <v>6.9595476294040894</v>
      </c>
      <c r="BV12" s="10">
        <v>10.083469250695577</v>
      </c>
      <c r="BW12" s="203"/>
    </row>
    <row r="13" spans="1:77" x14ac:dyDescent="0.2">
      <c r="B13" s="116" t="s">
        <v>44</v>
      </c>
      <c r="C13" s="9">
        <v>3735</v>
      </c>
      <c r="D13" s="9">
        <v>1967</v>
      </c>
      <c r="E13" s="41">
        <v>5702</v>
      </c>
      <c r="F13" s="129">
        <v>2913</v>
      </c>
      <c r="G13" s="9">
        <v>2017</v>
      </c>
      <c r="H13" s="131">
        <v>4930</v>
      </c>
      <c r="I13" s="129">
        <v>2697</v>
      </c>
      <c r="J13" s="9">
        <v>3149</v>
      </c>
      <c r="K13" s="10">
        <v>5846</v>
      </c>
      <c r="L13" s="129">
        <v>3393</v>
      </c>
      <c r="M13" s="9">
        <v>3604</v>
      </c>
      <c r="N13" s="131">
        <v>6997</v>
      </c>
      <c r="O13" s="129">
        <v>3056</v>
      </c>
      <c r="P13" s="9">
        <v>4662</v>
      </c>
      <c r="Q13" s="131">
        <v>7718</v>
      </c>
      <c r="R13" s="129">
        <v>3895</v>
      </c>
      <c r="S13" s="9">
        <v>6000</v>
      </c>
      <c r="T13" s="131">
        <v>9895</v>
      </c>
      <c r="U13" s="129">
        <v>3592</v>
      </c>
      <c r="V13" s="9">
        <v>4854</v>
      </c>
      <c r="W13" s="131">
        <v>8446</v>
      </c>
      <c r="X13" s="129">
        <v>1432</v>
      </c>
      <c r="Y13" s="9">
        <v>4282</v>
      </c>
      <c r="Z13" s="131">
        <v>5714</v>
      </c>
      <c r="AA13" s="129">
        <v>1673</v>
      </c>
      <c r="AB13" s="9">
        <v>5296</v>
      </c>
      <c r="AC13" s="131">
        <v>6969</v>
      </c>
      <c r="AD13" s="129">
        <v>2110</v>
      </c>
      <c r="AE13" s="9">
        <v>5247</v>
      </c>
      <c r="AF13" s="131">
        <v>7357</v>
      </c>
      <c r="AG13" s="129">
        <v>1515</v>
      </c>
      <c r="AH13" s="9">
        <v>6023</v>
      </c>
      <c r="AI13" s="131">
        <v>7538</v>
      </c>
      <c r="AJ13" s="129">
        <v>1640</v>
      </c>
      <c r="AK13" s="9">
        <v>6702</v>
      </c>
      <c r="AL13" s="131">
        <v>8342</v>
      </c>
      <c r="AM13" s="129">
        <v>1553</v>
      </c>
      <c r="AN13" s="9">
        <v>6315</v>
      </c>
      <c r="AO13" s="131">
        <v>7868</v>
      </c>
      <c r="AP13" s="129">
        <v>1553</v>
      </c>
      <c r="AQ13" s="9">
        <v>7130</v>
      </c>
      <c r="AR13" s="131">
        <v>8683</v>
      </c>
      <c r="AS13" s="129">
        <v>1642</v>
      </c>
      <c r="AT13" s="9">
        <v>8101</v>
      </c>
      <c r="AU13" s="131">
        <v>9743</v>
      </c>
      <c r="AV13" s="129">
        <v>1719</v>
      </c>
      <c r="AW13" s="9">
        <v>7525</v>
      </c>
      <c r="AX13" s="10">
        <v>9244</v>
      </c>
      <c r="AY13" s="279">
        <v>1432</v>
      </c>
      <c r="AZ13" s="16">
        <v>3129</v>
      </c>
      <c r="BA13" s="10">
        <v>4561</v>
      </c>
      <c r="BB13" s="279">
        <v>1828</v>
      </c>
      <c r="BC13" s="16">
        <v>10112</v>
      </c>
      <c r="BD13" s="131">
        <v>11940</v>
      </c>
      <c r="BE13" s="279">
        <v>754</v>
      </c>
      <c r="BF13" s="16">
        <v>3463</v>
      </c>
      <c r="BG13" s="131">
        <v>4217</v>
      </c>
      <c r="BH13" s="16">
        <v>975</v>
      </c>
      <c r="BI13" s="16">
        <v>1428</v>
      </c>
      <c r="BJ13" s="10">
        <v>2403</v>
      </c>
      <c r="BK13" s="279">
        <v>2562</v>
      </c>
      <c r="BL13" s="16">
        <v>4889</v>
      </c>
      <c r="BM13" s="10">
        <v>7451</v>
      </c>
      <c r="BN13" s="279">
        <v>3833</v>
      </c>
      <c r="BO13" s="16">
        <v>7502</v>
      </c>
      <c r="BP13" s="131">
        <v>11335</v>
      </c>
      <c r="BQ13" s="10">
        <v>5595</v>
      </c>
      <c r="BR13" s="10">
        <v>7802</v>
      </c>
      <c r="BS13" s="10">
        <v>13397</v>
      </c>
      <c r="BT13" s="522">
        <v>45.969214714322987</v>
      </c>
      <c r="BU13" s="10">
        <v>-3.9989336177019461</v>
      </c>
      <c r="BV13" s="10">
        <v>18.19144243493604</v>
      </c>
      <c r="BW13" s="203"/>
    </row>
    <row r="14" spans="1:77" x14ac:dyDescent="0.2">
      <c r="B14" s="116" t="s">
        <v>45</v>
      </c>
      <c r="C14" s="9">
        <v>2955</v>
      </c>
      <c r="D14" s="9">
        <v>1517</v>
      </c>
      <c r="E14" s="41">
        <v>4472</v>
      </c>
      <c r="F14" s="129">
        <v>2777</v>
      </c>
      <c r="G14" s="9">
        <v>2010</v>
      </c>
      <c r="H14" s="131">
        <v>4787</v>
      </c>
      <c r="I14" s="129">
        <v>2965</v>
      </c>
      <c r="J14" s="9">
        <v>3040</v>
      </c>
      <c r="K14" s="10">
        <v>6005</v>
      </c>
      <c r="L14" s="129">
        <v>3010</v>
      </c>
      <c r="M14" s="9">
        <v>3107</v>
      </c>
      <c r="N14" s="131">
        <v>6117</v>
      </c>
      <c r="O14" s="129">
        <v>3662</v>
      </c>
      <c r="P14" s="9">
        <v>4730</v>
      </c>
      <c r="Q14" s="131">
        <v>8392</v>
      </c>
      <c r="R14" s="129">
        <v>3152</v>
      </c>
      <c r="S14" s="9">
        <v>4584</v>
      </c>
      <c r="T14" s="131">
        <v>7736</v>
      </c>
      <c r="U14" s="129">
        <v>2619</v>
      </c>
      <c r="V14" s="9">
        <v>3823</v>
      </c>
      <c r="W14" s="131">
        <v>6442</v>
      </c>
      <c r="X14" s="129">
        <v>1573</v>
      </c>
      <c r="Y14" s="9">
        <v>4288</v>
      </c>
      <c r="Z14" s="131">
        <v>5861</v>
      </c>
      <c r="AA14" s="129">
        <v>1187</v>
      </c>
      <c r="AB14" s="9">
        <v>4811</v>
      </c>
      <c r="AC14" s="131">
        <v>5998</v>
      </c>
      <c r="AD14" s="129">
        <v>1767</v>
      </c>
      <c r="AE14" s="9">
        <v>5463</v>
      </c>
      <c r="AF14" s="131">
        <v>7230</v>
      </c>
      <c r="AG14" s="129">
        <v>1290</v>
      </c>
      <c r="AH14" s="9">
        <v>5056</v>
      </c>
      <c r="AI14" s="131">
        <v>6346</v>
      </c>
      <c r="AJ14" s="129">
        <v>1079</v>
      </c>
      <c r="AK14" s="9">
        <v>5307</v>
      </c>
      <c r="AL14" s="131">
        <v>6386</v>
      </c>
      <c r="AM14" s="129">
        <v>1251</v>
      </c>
      <c r="AN14" s="9">
        <v>6437</v>
      </c>
      <c r="AO14" s="131">
        <v>7688</v>
      </c>
      <c r="AP14" s="129">
        <v>1113</v>
      </c>
      <c r="AQ14" s="9">
        <v>6554</v>
      </c>
      <c r="AR14" s="131">
        <v>7667</v>
      </c>
      <c r="AS14" s="129">
        <v>1042</v>
      </c>
      <c r="AT14" s="9">
        <v>6298</v>
      </c>
      <c r="AU14" s="131">
        <v>7340</v>
      </c>
      <c r="AV14" s="129">
        <v>1477</v>
      </c>
      <c r="AW14" s="9">
        <v>8187</v>
      </c>
      <c r="AX14" s="10">
        <v>9664</v>
      </c>
      <c r="AY14" s="279">
        <v>953</v>
      </c>
      <c r="AZ14" s="16">
        <v>3003</v>
      </c>
      <c r="BA14" s="10">
        <v>3956</v>
      </c>
      <c r="BB14" s="279">
        <v>1311</v>
      </c>
      <c r="BC14" s="16">
        <v>8479</v>
      </c>
      <c r="BD14" s="131">
        <v>9790</v>
      </c>
      <c r="BE14" s="279">
        <v>0</v>
      </c>
      <c r="BF14" s="16">
        <v>0</v>
      </c>
      <c r="BG14" s="131">
        <v>0</v>
      </c>
      <c r="BH14" s="16">
        <v>326</v>
      </c>
      <c r="BI14" s="16">
        <v>970</v>
      </c>
      <c r="BJ14" s="10">
        <v>1296</v>
      </c>
      <c r="BK14" s="279">
        <v>2741</v>
      </c>
      <c r="BL14" s="16">
        <v>5211</v>
      </c>
      <c r="BM14" s="10">
        <v>7952</v>
      </c>
      <c r="BN14" s="279">
        <v>3079</v>
      </c>
      <c r="BO14" s="16">
        <v>7073</v>
      </c>
      <c r="BP14" s="131">
        <v>10152</v>
      </c>
      <c r="BQ14" s="10">
        <v>4388</v>
      </c>
      <c r="BR14" s="10">
        <v>5703</v>
      </c>
      <c r="BS14" s="10">
        <v>10091</v>
      </c>
      <c r="BT14" s="522">
        <v>42.513803182851575</v>
      </c>
      <c r="BU14" s="10">
        <v>19.369433055280645</v>
      </c>
      <c r="BV14" s="10">
        <v>-0.60086682427107962</v>
      </c>
      <c r="BW14" s="203"/>
    </row>
    <row r="15" spans="1:77" x14ac:dyDescent="0.2">
      <c r="B15" s="116" t="s">
        <v>46</v>
      </c>
      <c r="C15" s="9">
        <v>2500</v>
      </c>
      <c r="D15" s="9">
        <v>1283</v>
      </c>
      <c r="E15" s="41">
        <v>3783</v>
      </c>
      <c r="F15" s="129">
        <v>2473</v>
      </c>
      <c r="G15" s="9">
        <v>1442</v>
      </c>
      <c r="H15" s="131">
        <v>3915</v>
      </c>
      <c r="I15" s="129">
        <v>2704</v>
      </c>
      <c r="J15" s="9">
        <v>2426</v>
      </c>
      <c r="K15" s="10">
        <v>5130</v>
      </c>
      <c r="L15" s="129">
        <v>2605</v>
      </c>
      <c r="M15" s="9">
        <v>2983</v>
      </c>
      <c r="N15" s="131">
        <v>5588</v>
      </c>
      <c r="O15" s="129">
        <v>2778</v>
      </c>
      <c r="P15" s="9">
        <v>3688</v>
      </c>
      <c r="Q15" s="131">
        <v>6466</v>
      </c>
      <c r="R15" s="129">
        <v>3176</v>
      </c>
      <c r="S15" s="9">
        <v>3731</v>
      </c>
      <c r="T15" s="131">
        <v>6907</v>
      </c>
      <c r="U15" s="129">
        <v>2423</v>
      </c>
      <c r="V15" s="9">
        <v>3899</v>
      </c>
      <c r="W15" s="131">
        <v>6322</v>
      </c>
      <c r="X15" s="129">
        <v>1084</v>
      </c>
      <c r="Y15" s="9">
        <v>3270</v>
      </c>
      <c r="Z15" s="131">
        <v>4354</v>
      </c>
      <c r="AA15" s="129">
        <v>1438</v>
      </c>
      <c r="AB15" s="9">
        <v>3848</v>
      </c>
      <c r="AC15" s="131">
        <v>5286</v>
      </c>
      <c r="AD15" s="129">
        <v>1279</v>
      </c>
      <c r="AE15" s="9">
        <v>4793</v>
      </c>
      <c r="AF15" s="131">
        <v>6072</v>
      </c>
      <c r="AG15" s="129">
        <v>1230</v>
      </c>
      <c r="AH15" s="9">
        <v>4180</v>
      </c>
      <c r="AI15" s="131">
        <v>5410</v>
      </c>
      <c r="AJ15" s="129">
        <v>1025</v>
      </c>
      <c r="AK15" s="9">
        <v>4936</v>
      </c>
      <c r="AL15" s="131">
        <v>5961</v>
      </c>
      <c r="AM15" s="129">
        <v>873</v>
      </c>
      <c r="AN15" s="9">
        <v>5021</v>
      </c>
      <c r="AO15" s="131">
        <v>5894</v>
      </c>
      <c r="AP15" s="129">
        <v>896</v>
      </c>
      <c r="AQ15" s="9">
        <v>4901</v>
      </c>
      <c r="AR15" s="131">
        <v>5797</v>
      </c>
      <c r="AS15" s="129">
        <v>905</v>
      </c>
      <c r="AT15" s="9">
        <v>5552</v>
      </c>
      <c r="AU15" s="131">
        <v>6457</v>
      </c>
      <c r="AV15" s="129">
        <v>1071</v>
      </c>
      <c r="AW15" s="9">
        <v>6029</v>
      </c>
      <c r="AX15" s="10">
        <v>7100</v>
      </c>
      <c r="AY15" s="279">
        <v>1122</v>
      </c>
      <c r="AZ15" s="16">
        <v>3171</v>
      </c>
      <c r="BA15" s="10">
        <v>4293</v>
      </c>
      <c r="BB15" s="279">
        <v>1065</v>
      </c>
      <c r="BC15" s="16">
        <v>7101</v>
      </c>
      <c r="BD15" s="131">
        <v>8166</v>
      </c>
      <c r="BE15" s="279">
        <v>0</v>
      </c>
      <c r="BF15" s="16">
        <v>0</v>
      </c>
      <c r="BG15" s="131">
        <v>0</v>
      </c>
      <c r="BH15" s="16">
        <v>79</v>
      </c>
      <c r="BI15" s="16">
        <v>522</v>
      </c>
      <c r="BJ15" s="10">
        <v>601</v>
      </c>
      <c r="BK15" s="279">
        <v>2543</v>
      </c>
      <c r="BL15" s="16">
        <v>4030</v>
      </c>
      <c r="BM15" s="10">
        <v>6573</v>
      </c>
      <c r="BN15" s="279">
        <v>2716</v>
      </c>
      <c r="BO15" s="16">
        <v>5114</v>
      </c>
      <c r="BP15" s="131">
        <v>7830</v>
      </c>
      <c r="BQ15" s="10">
        <v>4835</v>
      </c>
      <c r="BR15" s="10">
        <v>5233</v>
      </c>
      <c r="BS15" s="10">
        <v>10068</v>
      </c>
      <c r="BT15" s="522">
        <v>78.019145802650954</v>
      </c>
      <c r="BU15" s="10">
        <v>-2.3269456394211967</v>
      </c>
      <c r="BV15" s="10">
        <v>28.582375478927201</v>
      </c>
    </row>
    <row r="16" spans="1:77" x14ac:dyDescent="0.2">
      <c r="B16" s="116" t="s">
        <v>47</v>
      </c>
      <c r="C16" s="9">
        <v>1998</v>
      </c>
      <c r="D16" s="9">
        <v>999</v>
      </c>
      <c r="E16" s="41">
        <v>2997</v>
      </c>
      <c r="F16" s="129">
        <v>2116</v>
      </c>
      <c r="G16" s="9">
        <v>1257</v>
      </c>
      <c r="H16" s="131">
        <v>3373</v>
      </c>
      <c r="I16" s="129">
        <v>2148</v>
      </c>
      <c r="J16" s="9">
        <v>1853</v>
      </c>
      <c r="K16" s="10">
        <v>4001</v>
      </c>
      <c r="L16" s="129">
        <v>2240</v>
      </c>
      <c r="M16" s="9">
        <v>2526</v>
      </c>
      <c r="N16" s="131">
        <v>4766</v>
      </c>
      <c r="O16" s="129">
        <v>2640</v>
      </c>
      <c r="P16" s="9">
        <v>3205</v>
      </c>
      <c r="Q16" s="131">
        <v>5845</v>
      </c>
      <c r="R16" s="129">
        <v>2519</v>
      </c>
      <c r="S16" s="9">
        <v>3498</v>
      </c>
      <c r="T16" s="131">
        <v>6017</v>
      </c>
      <c r="U16" s="129">
        <v>2111</v>
      </c>
      <c r="V16" s="9">
        <v>3066</v>
      </c>
      <c r="W16" s="131">
        <v>5177</v>
      </c>
      <c r="X16" s="129">
        <v>1195</v>
      </c>
      <c r="Y16" s="9">
        <v>3145</v>
      </c>
      <c r="Z16" s="131">
        <v>4340</v>
      </c>
      <c r="AA16" s="129">
        <v>900</v>
      </c>
      <c r="AB16" s="9">
        <v>3484</v>
      </c>
      <c r="AC16" s="131">
        <v>4384</v>
      </c>
      <c r="AD16" s="129">
        <v>1168</v>
      </c>
      <c r="AE16" s="9">
        <v>4258</v>
      </c>
      <c r="AF16" s="131">
        <v>5426</v>
      </c>
      <c r="AG16" s="129">
        <v>984</v>
      </c>
      <c r="AH16" s="9">
        <v>3807</v>
      </c>
      <c r="AI16" s="131">
        <v>4791</v>
      </c>
      <c r="AJ16" s="129">
        <v>971</v>
      </c>
      <c r="AK16" s="9">
        <v>4588</v>
      </c>
      <c r="AL16" s="131">
        <v>5559</v>
      </c>
      <c r="AM16" s="129">
        <v>782</v>
      </c>
      <c r="AN16" s="9">
        <v>4514</v>
      </c>
      <c r="AO16" s="131">
        <v>5296</v>
      </c>
      <c r="AP16" s="129">
        <v>865</v>
      </c>
      <c r="AQ16" s="9">
        <v>4190</v>
      </c>
      <c r="AR16" s="131">
        <v>5055</v>
      </c>
      <c r="AS16" s="129">
        <v>871</v>
      </c>
      <c r="AT16" s="9">
        <v>4717</v>
      </c>
      <c r="AU16" s="131">
        <v>5588</v>
      </c>
      <c r="AV16" s="129">
        <v>1065</v>
      </c>
      <c r="AW16" s="9">
        <v>5620</v>
      </c>
      <c r="AX16" s="10">
        <v>6685</v>
      </c>
      <c r="AY16" s="279">
        <v>1043</v>
      </c>
      <c r="AZ16" s="16">
        <v>3362</v>
      </c>
      <c r="BA16" s="10">
        <v>4405</v>
      </c>
      <c r="BB16" s="279">
        <v>1100</v>
      </c>
      <c r="BC16" s="16">
        <v>6687</v>
      </c>
      <c r="BD16" s="131">
        <v>7787</v>
      </c>
      <c r="BE16" s="279">
        <v>22</v>
      </c>
      <c r="BF16" s="16">
        <v>0</v>
      </c>
      <c r="BG16" s="131">
        <v>22</v>
      </c>
      <c r="BH16" s="16">
        <v>376</v>
      </c>
      <c r="BI16" s="16">
        <v>1546</v>
      </c>
      <c r="BJ16" s="10">
        <v>1922</v>
      </c>
      <c r="BK16" s="279">
        <v>2365</v>
      </c>
      <c r="BL16" s="16">
        <v>4238</v>
      </c>
      <c r="BM16" s="10">
        <v>6603</v>
      </c>
      <c r="BN16" s="279">
        <v>2746</v>
      </c>
      <c r="BO16" s="16">
        <v>4564</v>
      </c>
      <c r="BP16" s="131">
        <v>7310</v>
      </c>
      <c r="BQ16" s="10">
        <v>4592</v>
      </c>
      <c r="BR16" s="10">
        <v>4559</v>
      </c>
      <c r="BS16" s="10">
        <v>9151</v>
      </c>
      <c r="BT16" s="522">
        <v>67.22505462490895</v>
      </c>
      <c r="BU16" s="10">
        <v>0.10955302366345311</v>
      </c>
      <c r="BV16" s="10">
        <v>25.184678522571819</v>
      </c>
    </row>
    <row r="17" spans="1:77" x14ac:dyDescent="0.2">
      <c r="B17" s="116" t="s">
        <v>48</v>
      </c>
      <c r="C17" s="9">
        <v>2593</v>
      </c>
      <c r="D17" s="9">
        <v>1178</v>
      </c>
      <c r="E17" s="41">
        <v>3771</v>
      </c>
      <c r="F17" s="129">
        <v>2832</v>
      </c>
      <c r="G17" s="9">
        <v>1710</v>
      </c>
      <c r="H17" s="131">
        <v>4542</v>
      </c>
      <c r="I17" s="129">
        <v>2670</v>
      </c>
      <c r="J17" s="9">
        <v>2815</v>
      </c>
      <c r="K17" s="10">
        <v>5485</v>
      </c>
      <c r="L17" s="129">
        <v>3065</v>
      </c>
      <c r="M17" s="9">
        <v>3028</v>
      </c>
      <c r="N17" s="131">
        <v>6093</v>
      </c>
      <c r="O17" s="129">
        <v>3281</v>
      </c>
      <c r="P17" s="9">
        <v>3307</v>
      </c>
      <c r="Q17" s="131">
        <v>6588</v>
      </c>
      <c r="R17" s="129">
        <v>3113</v>
      </c>
      <c r="S17" s="9">
        <v>3823</v>
      </c>
      <c r="T17" s="131">
        <v>6936</v>
      </c>
      <c r="U17" s="129">
        <v>2540</v>
      </c>
      <c r="V17" s="9">
        <v>4424</v>
      </c>
      <c r="W17" s="131">
        <v>6964</v>
      </c>
      <c r="X17" s="129">
        <v>1529</v>
      </c>
      <c r="Y17" s="9">
        <v>4008</v>
      </c>
      <c r="Z17" s="131">
        <v>5537</v>
      </c>
      <c r="AA17" s="129">
        <v>1510</v>
      </c>
      <c r="AB17" s="9">
        <v>4888</v>
      </c>
      <c r="AC17" s="131">
        <v>6398</v>
      </c>
      <c r="AD17" s="129">
        <v>1581</v>
      </c>
      <c r="AE17" s="9">
        <v>5101</v>
      </c>
      <c r="AF17" s="131">
        <v>6682</v>
      </c>
      <c r="AG17" s="129">
        <v>1257</v>
      </c>
      <c r="AH17" s="9">
        <v>4666</v>
      </c>
      <c r="AI17" s="131">
        <v>5923</v>
      </c>
      <c r="AJ17" s="129">
        <v>1336</v>
      </c>
      <c r="AK17" s="9">
        <v>4802</v>
      </c>
      <c r="AL17" s="131">
        <v>6138</v>
      </c>
      <c r="AM17" s="129">
        <v>1289</v>
      </c>
      <c r="AN17" s="9">
        <v>4870</v>
      </c>
      <c r="AO17" s="131">
        <v>6159</v>
      </c>
      <c r="AP17" s="129">
        <v>1234</v>
      </c>
      <c r="AQ17" s="9">
        <v>6298</v>
      </c>
      <c r="AR17" s="131">
        <v>7532</v>
      </c>
      <c r="AS17" s="129">
        <v>1578</v>
      </c>
      <c r="AT17" s="9">
        <v>7934</v>
      </c>
      <c r="AU17" s="131">
        <v>9512</v>
      </c>
      <c r="AV17" s="129">
        <v>1464</v>
      </c>
      <c r="AW17" s="9">
        <v>6620</v>
      </c>
      <c r="AX17" s="10">
        <v>8084</v>
      </c>
      <c r="AY17" s="279">
        <v>1156</v>
      </c>
      <c r="AZ17" s="16">
        <v>4095</v>
      </c>
      <c r="BA17" s="10">
        <v>5251</v>
      </c>
      <c r="BB17" s="279">
        <v>1536</v>
      </c>
      <c r="BC17" s="16">
        <v>7316</v>
      </c>
      <c r="BD17" s="131">
        <v>8852</v>
      </c>
      <c r="BE17" s="279">
        <v>4</v>
      </c>
      <c r="BF17" s="16">
        <v>0</v>
      </c>
      <c r="BG17" s="131">
        <v>4</v>
      </c>
      <c r="BH17" s="16">
        <v>907</v>
      </c>
      <c r="BI17" s="16">
        <v>3977</v>
      </c>
      <c r="BJ17" s="10">
        <v>4884</v>
      </c>
      <c r="BK17" s="279">
        <v>2845</v>
      </c>
      <c r="BL17" s="16">
        <v>5087</v>
      </c>
      <c r="BM17" s="10">
        <v>7932</v>
      </c>
      <c r="BN17" s="279">
        <v>2980</v>
      </c>
      <c r="BO17" s="16">
        <v>5060</v>
      </c>
      <c r="BP17" s="131">
        <v>8040</v>
      </c>
      <c r="BQ17" s="10">
        <v>4529</v>
      </c>
      <c r="BR17" s="10">
        <v>5146</v>
      </c>
      <c r="BS17" s="10">
        <v>9675</v>
      </c>
      <c r="BT17" s="522">
        <v>51.979865771812086</v>
      </c>
      <c r="BU17" s="10">
        <v>-1.6996047430830039</v>
      </c>
      <c r="BV17" s="10">
        <v>20.335820895522389</v>
      </c>
    </row>
    <row r="18" spans="1:77" x14ac:dyDescent="0.2">
      <c r="B18" s="116" t="s">
        <v>49</v>
      </c>
      <c r="C18" s="9">
        <v>2218</v>
      </c>
      <c r="D18" s="9">
        <v>1318</v>
      </c>
      <c r="E18" s="41">
        <v>3536</v>
      </c>
      <c r="F18" s="129">
        <v>2180</v>
      </c>
      <c r="G18" s="9">
        <v>1676</v>
      </c>
      <c r="H18" s="131">
        <v>3856</v>
      </c>
      <c r="I18" s="129">
        <v>2198</v>
      </c>
      <c r="J18" s="9">
        <v>2048</v>
      </c>
      <c r="K18" s="10">
        <v>4246</v>
      </c>
      <c r="L18" s="129">
        <v>2359</v>
      </c>
      <c r="M18" s="9">
        <v>2101</v>
      </c>
      <c r="N18" s="131">
        <v>4460</v>
      </c>
      <c r="O18" s="129">
        <v>2727</v>
      </c>
      <c r="P18" s="9">
        <v>3359</v>
      </c>
      <c r="Q18" s="131">
        <v>6086</v>
      </c>
      <c r="R18" s="129">
        <v>2900</v>
      </c>
      <c r="S18" s="9">
        <v>4029</v>
      </c>
      <c r="T18" s="131">
        <v>6929</v>
      </c>
      <c r="U18" s="129">
        <v>2021</v>
      </c>
      <c r="V18" s="9">
        <v>4422</v>
      </c>
      <c r="W18" s="131">
        <v>6443</v>
      </c>
      <c r="X18" s="129">
        <v>1204</v>
      </c>
      <c r="Y18" s="9">
        <v>4170</v>
      </c>
      <c r="Z18" s="131">
        <v>5374</v>
      </c>
      <c r="AA18" s="129">
        <v>1234</v>
      </c>
      <c r="AB18" s="9">
        <v>3409</v>
      </c>
      <c r="AC18" s="131">
        <v>4643</v>
      </c>
      <c r="AD18" s="129">
        <v>940</v>
      </c>
      <c r="AE18" s="9">
        <v>3069</v>
      </c>
      <c r="AF18" s="131">
        <v>4009</v>
      </c>
      <c r="AG18" s="129">
        <v>1097</v>
      </c>
      <c r="AH18" s="9">
        <v>3929</v>
      </c>
      <c r="AI18" s="131">
        <v>5026</v>
      </c>
      <c r="AJ18" s="129">
        <v>1073</v>
      </c>
      <c r="AK18" s="9">
        <v>4681</v>
      </c>
      <c r="AL18" s="131">
        <v>5754</v>
      </c>
      <c r="AM18" s="129">
        <v>825</v>
      </c>
      <c r="AN18" s="9">
        <v>4910</v>
      </c>
      <c r="AO18" s="131">
        <v>5735</v>
      </c>
      <c r="AP18" s="129">
        <v>812</v>
      </c>
      <c r="AQ18" s="9">
        <v>4851</v>
      </c>
      <c r="AR18" s="131">
        <v>5663</v>
      </c>
      <c r="AS18" s="129">
        <v>830</v>
      </c>
      <c r="AT18" s="9">
        <v>4490</v>
      </c>
      <c r="AU18" s="131">
        <v>5320</v>
      </c>
      <c r="AV18" s="129">
        <v>1264</v>
      </c>
      <c r="AW18" s="9">
        <v>6164</v>
      </c>
      <c r="AX18" s="10">
        <v>7428</v>
      </c>
      <c r="AY18" s="279">
        <v>1344</v>
      </c>
      <c r="AZ18" s="16">
        <v>5050</v>
      </c>
      <c r="BA18" s="10">
        <v>6394</v>
      </c>
      <c r="BB18" s="279">
        <v>1304</v>
      </c>
      <c r="BC18" s="16">
        <v>7599</v>
      </c>
      <c r="BD18" s="131">
        <v>8903</v>
      </c>
      <c r="BE18" s="279">
        <v>35</v>
      </c>
      <c r="BF18" s="16">
        <v>3</v>
      </c>
      <c r="BG18" s="131">
        <v>38</v>
      </c>
      <c r="BH18" s="16">
        <v>411</v>
      </c>
      <c r="BI18" s="16">
        <v>2221</v>
      </c>
      <c r="BJ18" s="10">
        <v>2632</v>
      </c>
      <c r="BK18" s="279">
        <v>1567</v>
      </c>
      <c r="BL18" s="16">
        <v>3255</v>
      </c>
      <c r="BM18" s="10">
        <v>4822</v>
      </c>
      <c r="BN18" s="279">
        <v>1541</v>
      </c>
      <c r="BO18" s="16">
        <v>4359</v>
      </c>
      <c r="BP18" s="131">
        <v>5900</v>
      </c>
      <c r="BQ18" s="10">
        <v>1938</v>
      </c>
      <c r="BR18" s="10">
        <v>5625</v>
      </c>
      <c r="BS18" s="10">
        <v>7563</v>
      </c>
      <c r="BT18" s="522">
        <v>25.762491888384165</v>
      </c>
      <c r="BU18" s="10">
        <v>-29.043358568479011</v>
      </c>
      <c r="BV18" s="10">
        <v>28.1864406779661</v>
      </c>
    </row>
    <row r="19" spans="1:77" x14ac:dyDescent="0.2">
      <c r="B19" s="116" t="s">
        <v>50</v>
      </c>
      <c r="C19" s="9">
        <v>495</v>
      </c>
      <c r="D19" s="9">
        <v>292</v>
      </c>
      <c r="E19" s="41">
        <v>787</v>
      </c>
      <c r="F19" s="129">
        <v>629</v>
      </c>
      <c r="G19" s="9">
        <v>338</v>
      </c>
      <c r="H19" s="131">
        <v>967</v>
      </c>
      <c r="I19" s="129">
        <v>451</v>
      </c>
      <c r="J19" s="9">
        <v>727</v>
      </c>
      <c r="K19" s="10">
        <v>1178</v>
      </c>
      <c r="L19" s="129">
        <v>1015</v>
      </c>
      <c r="M19" s="9">
        <v>510</v>
      </c>
      <c r="N19" s="131">
        <v>1525</v>
      </c>
      <c r="O19" s="129">
        <v>1356</v>
      </c>
      <c r="P19" s="9">
        <v>840</v>
      </c>
      <c r="Q19" s="131">
        <v>2196</v>
      </c>
      <c r="R19" s="129">
        <v>984</v>
      </c>
      <c r="S19" s="9">
        <v>905</v>
      </c>
      <c r="T19" s="131">
        <v>1889</v>
      </c>
      <c r="U19" s="129">
        <v>0</v>
      </c>
      <c r="V19" s="9">
        <v>0</v>
      </c>
      <c r="W19" s="131">
        <v>0</v>
      </c>
      <c r="X19" s="129">
        <v>747</v>
      </c>
      <c r="Y19" s="9">
        <v>959</v>
      </c>
      <c r="Z19" s="131">
        <v>1706</v>
      </c>
      <c r="AA19" s="129">
        <v>610</v>
      </c>
      <c r="AB19" s="9">
        <v>1153</v>
      </c>
      <c r="AC19" s="131">
        <v>1763</v>
      </c>
      <c r="AD19" s="129">
        <v>575</v>
      </c>
      <c r="AE19" s="9">
        <v>1019</v>
      </c>
      <c r="AF19" s="131">
        <v>1594</v>
      </c>
      <c r="AG19" s="129">
        <v>404</v>
      </c>
      <c r="AH19" s="9">
        <v>1170</v>
      </c>
      <c r="AI19" s="131">
        <v>1574</v>
      </c>
      <c r="AJ19" s="129">
        <v>333</v>
      </c>
      <c r="AK19" s="9">
        <v>1116</v>
      </c>
      <c r="AL19" s="131">
        <v>1449</v>
      </c>
      <c r="AM19" s="129">
        <v>392</v>
      </c>
      <c r="AN19" s="9">
        <v>1257</v>
      </c>
      <c r="AO19" s="131">
        <v>1649</v>
      </c>
      <c r="AP19" s="129">
        <v>220</v>
      </c>
      <c r="AQ19" s="9">
        <v>1344</v>
      </c>
      <c r="AR19" s="131">
        <v>1564</v>
      </c>
      <c r="AS19" s="129">
        <v>298</v>
      </c>
      <c r="AT19" s="9">
        <v>1412</v>
      </c>
      <c r="AU19" s="131">
        <v>1710</v>
      </c>
      <c r="AV19" s="129">
        <v>160</v>
      </c>
      <c r="AW19" s="9">
        <v>191</v>
      </c>
      <c r="AX19" s="10">
        <v>351</v>
      </c>
      <c r="AY19" s="279">
        <v>403</v>
      </c>
      <c r="AZ19" s="16">
        <v>1409</v>
      </c>
      <c r="BA19" s="10">
        <v>1812</v>
      </c>
      <c r="BB19" s="279">
        <v>300</v>
      </c>
      <c r="BC19" s="16">
        <v>1157</v>
      </c>
      <c r="BD19" s="131">
        <v>1457</v>
      </c>
      <c r="BE19" s="279">
        <v>33</v>
      </c>
      <c r="BF19" s="16">
        <v>6</v>
      </c>
      <c r="BG19" s="131">
        <v>39</v>
      </c>
      <c r="BH19" s="16">
        <v>139</v>
      </c>
      <c r="BI19" s="16">
        <v>304</v>
      </c>
      <c r="BJ19" s="10">
        <v>443</v>
      </c>
      <c r="BK19" s="279">
        <v>481</v>
      </c>
      <c r="BL19" s="16">
        <v>914</v>
      </c>
      <c r="BM19" s="10">
        <v>1395</v>
      </c>
      <c r="BN19" s="279">
        <v>329</v>
      </c>
      <c r="BO19" s="16">
        <v>1232</v>
      </c>
      <c r="BP19" s="131">
        <v>1561</v>
      </c>
      <c r="BQ19" s="10">
        <v>346</v>
      </c>
      <c r="BR19" s="10">
        <v>1460</v>
      </c>
      <c r="BS19" s="10">
        <v>1806</v>
      </c>
      <c r="BT19" s="522">
        <v>5.1671732522796354</v>
      </c>
      <c r="BU19" s="10">
        <v>-18.506493506493506</v>
      </c>
      <c r="BV19" s="10">
        <v>15.695067264573993</v>
      </c>
    </row>
    <row r="20" spans="1:77" x14ac:dyDescent="0.2">
      <c r="B20" s="116" t="s">
        <v>51</v>
      </c>
      <c r="C20" s="9">
        <v>1044</v>
      </c>
      <c r="D20" s="9">
        <v>575</v>
      </c>
      <c r="E20" s="41">
        <v>1619</v>
      </c>
      <c r="F20" s="129">
        <v>1012</v>
      </c>
      <c r="G20" s="9">
        <v>700</v>
      </c>
      <c r="H20" s="131">
        <v>1712</v>
      </c>
      <c r="I20" s="129">
        <v>84</v>
      </c>
      <c r="J20" s="9">
        <v>1410</v>
      </c>
      <c r="K20" s="10">
        <v>1494</v>
      </c>
      <c r="L20" s="129">
        <v>1238</v>
      </c>
      <c r="M20" s="9">
        <v>855</v>
      </c>
      <c r="N20" s="131">
        <v>2093</v>
      </c>
      <c r="O20" s="129">
        <v>1199</v>
      </c>
      <c r="P20" s="9">
        <v>1314</v>
      </c>
      <c r="Q20" s="131">
        <v>2513</v>
      </c>
      <c r="R20" s="129">
        <v>1309</v>
      </c>
      <c r="S20" s="9">
        <v>1538</v>
      </c>
      <c r="T20" s="131">
        <v>2847</v>
      </c>
      <c r="U20" s="129">
        <v>891</v>
      </c>
      <c r="V20" s="9">
        <v>0</v>
      </c>
      <c r="W20" s="131">
        <v>891</v>
      </c>
      <c r="X20" s="129">
        <v>1091</v>
      </c>
      <c r="Y20" s="9">
        <v>1894</v>
      </c>
      <c r="Z20" s="131">
        <v>2985</v>
      </c>
      <c r="AA20" s="129">
        <v>881</v>
      </c>
      <c r="AB20" s="9">
        <v>2075</v>
      </c>
      <c r="AC20" s="131">
        <v>2956</v>
      </c>
      <c r="AD20" s="129">
        <v>713</v>
      </c>
      <c r="AE20" s="9">
        <v>1840</v>
      </c>
      <c r="AF20" s="131">
        <v>2553</v>
      </c>
      <c r="AG20" s="129">
        <v>780</v>
      </c>
      <c r="AH20" s="9">
        <v>2129</v>
      </c>
      <c r="AI20" s="131">
        <v>2909</v>
      </c>
      <c r="AJ20" s="129">
        <v>609</v>
      </c>
      <c r="AK20" s="9">
        <v>1703</v>
      </c>
      <c r="AL20" s="131">
        <v>2312</v>
      </c>
      <c r="AM20" s="129">
        <v>485</v>
      </c>
      <c r="AN20" s="9">
        <v>1751</v>
      </c>
      <c r="AO20" s="131">
        <v>2236</v>
      </c>
      <c r="AP20" s="129">
        <v>354</v>
      </c>
      <c r="AQ20" s="9">
        <v>2487</v>
      </c>
      <c r="AR20" s="131">
        <v>2841</v>
      </c>
      <c r="AS20" s="129">
        <v>468</v>
      </c>
      <c r="AT20" s="9">
        <v>2778</v>
      </c>
      <c r="AU20" s="131">
        <v>3246</v>
      </c>
      <c r="AV20" s="129">
        <v>388</v>
      </c>
      <c r="AW20" s="9">
        <v>214</v>
      </c>
      <c r="AX20" s="10">
        <v>602</v>
      </c>
      <c r="AY20" s="279">
        <v>586</v>
      </c>
      <c r="AZ20" s="16">
        <v>2272</v>
      </c>
      <c r="BA20" s="10">
        <v>2858</v>
      </c>
      <c r="BB20" s="279">
        <v>532</v>
      </c>
      <c r="BC20" s="16">
        <v>2282</v>
      </c>
      <c r="BD20" s="131">
        <v>2814</v>
      </c>
      <c r="BE20" s="279">
        <v>111</v>
      </c>
      <c r="BF20" s="16">
        <v>24</v>
      </c>
      <c r="BG20" s="131">
        <v>135</v>
      </c>
      <c r="BH20" s="16">
        <v>305</v>
      </c>
      <c r="BI20" s="16">
        <v>882</v>
      </c>
      <c r="BJ20" s="10">
        <v>1187</v>
      </c>
      <c r="BK20" s="279">
        <v>1237</v>
      </c>
      <c r="BL20" s="16">
        <v>2064</v>
      </c>
      <c r="BM20" s="10">
        <v>3301</v>
      </c>
      <c r="BN20" s="279">
        <v>863</v>
      </c>
      <c r="BO20" s="16">
        <v>2090</v>
      </c>
      <c r="BP20" s="131">
        <v>2953</v>
      </c>
      <c r="BQ20" s="10">
        <v>952</v>
      </c>
      <c r="BR20" s="10">
        <v>2780</v>
      </c>
      <c r="BS20" s="10">
        <v>3732</v>
      </c>
      <c r="BT20" s="522">
        <v>10.312862108922364</v>
      </c>
      <c r="BU20" s="10">
        <v>-33.014354066985646</v>
      </c>
      <c r="BV20" s="10">
        <v>26.379952590585841</v>
      </c>
    </row>
    <row r="21" spans="1:77" x14ac:dyDescent="0.2">
      <c r="B21" s="116" t="s">
        <v>52</v>
      </c>
      <c r="C21" s="9">
        <v>2260</v>
      </c>
      <c r="D21" s="9">
        <v>1526</v>
      </c>
      <c r="E21" s="41">
        <v>3786</v>
      </c>
      <c r="F21" s="129">
        <v>2244</v>
      </c>
      <c r="G21" s="9">
        <v>2297</v>
      </c>
      <c r="H21" s="131">
        <v>4541</v>
      </c>
      <c r="I21" s="129">
        <v>521</v>
      </c>
      <c r="J21" s="9">
        <v>3889</v>
      </c>
      <c r="K21" s="10">
        <v>4410</v>
      </c>
      <c r="L21" s="129">
        <v>2773</v>
      </c>
      <c r="M21" s="9">
        <v>2935</v>
      </c>
      <c r="N21" s="131">
        <v>5708</v>
      </c>
      <c r="O21" s="129">
        <v>2370</v>
      </c>
      <c r="P21" s="9">
        <v>3898</v>
      </c>
      <c r="Q21" s="131">
        <v>6268</v>
      </c>
      <c r="R21" s="129">
        <v>2922</v>
      </c>
      <c r="S21" s="9">
        <v>3141</v>
      </c>
      <c r="T21" s="131">
        <v>6063</v>
      </c>
      <c r="U21" s="129">
        <v>0</v>
      </c>
      <c r="V21" s="9">
        <v>0</v>
      </c>
      <c r="W21" s="131">
        <v>0</v>
      </c>
      <c r="X21" s="129">
        <v>1383</v>
      </c>
      <c r="Y21" s="9">
        <v>3491</v>
      </c>
      <c r="Z21" s="131">
        <v>4874</v>
      </c>
      <c r="AA21" s="129">
        <v>1390</v>
      </c>
      <c r="AB21" s="9">
        <v>3823</v>
      </c>
      <c r="AC21" s="131">
        <v>5213</v>
      </c>
      <c r="AD21" s="129">
        <v>1466</v>
      </c>
      <c r="AE21" s="9">
        <v>4260</v>
      </c>
      <c r="AF21" s="131">
        <v>5726</v>
      </c>
      <c r="AG21" s="129">
        <v>1160</v>
      </c>
      <c r="AH21" s="9">
        <v>3687</v>
      </c>
      <c r="AI21" s="131">
        <v>4847</v>
      </c>
      <c r="AJ21" s="129">
        <v>1326</v>
      </c>
      <c r="AK21" s="9">
        <v>4619</v>
      </c>
      <c r="AL21" s="131">
        <v>5945</v>
      </c>
      <c r="AM21" s="129">
        <v>1126</v>
      </c>
      <c r="AN21" s="9">
        <v>5022</v>
      </c>
      <c r="AO21" s="131">
        <v>6148</v>
      </c>
      <c r="AP21" s="129">
        <v>885</v>
      </c>
      <c r="AQ21" s="9">
        <v>5078</v>
      </c>
      <c r="AR21" s="131">
        <v>5963</v>
      </c>
      <c r="AS21" s="129">
        <v>987</v>
      </c>
      <c r="AT21" s="9">
        <v>5570</v>
      </c>
      <c r="AU21" s="131">
        <v>6557</v>
      </c>
      <c r="AV21" s="129">
        <v>461</v>
      </c>
      <c r="AW21" s="9">
        <v>838</v>
      </c>
      <c r="AX21" s="10">
        <v>1299</v>
      </c>
      <c r="AY21" s="279">
        <v>1376</v>
      </c>
      <c r="AZ21" s="16">
        <v>4429</v>
      </c>
      <c r="BA21" s="10">
        <v>5805</v>
      </c>
      <c r="BB21" s="279">
        <v>1690</v>
      </c>
      <c r="BC21" s="16">
        <v>5913</v>
      </c>
      <c r="BD21" s="131">
        <v>7603</v>
      </c>
      <c r="BE21" s="279">
        <v>313</v>
      </c>
      <c r="BF21" s="16">
        <v>311</v>
      </c>
      <c r="BG21" s="131">
        <v>624</v>
      </c>
      <c r="BH21" s="16">
        <v>1028</v>
      </c>
      <c r="BI21" s="16">
        <v>3473</v>
      </c>
      <c r="BJ21" s="10">
        <v>4501</v>
      </c>
      <c r="BK21" s="279">
        <v>2949</v>
      </c>
      <c r="BL21" s="16">
        <v>4247</v>
      </c>
      <c r="BM21" s="10">
        <v>7196</v>
      </c>
      <c r="BN21" s="279">
        <v>3135</v>
      </c>
      <c r="BO21" s="16">
        <v>5125</v>
      </c>
      <c r="BP21" s="131">
        <v>8260</v>
      </c>
      <c r="BQ21" s="10">
        <v>3224</v>
      </c>
      <c r="BR21" s="10">
        <v>6118</v>
      </c>
      <c r="BS21" s="10">
        <v>9342</v>
      </c>
      <c r="BT21" s="522">
        <v>2.8389154704944177</v>
      </c>
      <c r="BU21" s="10">
        <v>-19.37560975609756</v>
      </c>
      <c r="BV21" s="10">
        <v>13.099273607748184</v>
      </c>
    </row>
    <row r="22" spans="1:77" x14ac:dyDescent="0.2">
      <c r="B22" s="116" t="s">
        <v>53</v>
      </c>
      <c r="C22" s="9">
        <v>3006</v>
      </c>
      <c r="D22" s="9">
        <v>1965</v>
      </c>
      <c r="E22" s="41">
        <v>4971</v>
      </c>
      <c r="F22" s="129">
        <v>2960</v>
      </c>
      <c r="G22" s="9">
        <v>2813</v>
      </c>
      <c r="H22" s="131">
        <v>5773</v>
      </c>
      <c r="I22" s="129">
        <v>1421</v>
      </c>
      <c r="J22" s="9">
        <v>4628</v>
      </c>
      <c r="K22" s="10">
        <v>6049</v>
      </c>
      <c r="L22" s="129">
        <v>3469</v>
      </c>
      <c r="M22" s="9">
        <v>3630</v>
      </c>
      <c r="N22" s="131">
        <v>7099</v>
      </c>
      <c r="O22" s="129">
        <v>3336</v>
      </c>
      <c r="P22" s="9">
        <v>4831</v>
      </c>
      <c r="Q22" s="131">
        <v>8167</v>
      </c>
      <c r="R22" s="129">
        <v>3473</v>
      </c>
      <c r="S22" s="9">
        <v>3881</v>
      </c>
      <c r="T22" s="131">
        <v>7354</v>
      </c>
      <c r="U22" s="129">
        <v>0</v>
      </c>
      <c r="V22" s="9">
        <v>0</v>
      </c>
      <c r="W22" s="131">
        <v>0</v>
      </c>
      <c r="X22" s="129">
        <v>2058</v>
      </c>
      <c r="Y22" s="9">
        <v>4641</v>
      </c>
      <c r="Z22" s="131">
        <v>6699</v>
      </c>
      <c r="AA22" s="129">
        <v>2698</v>
      </c>
      <c r="AB22" s="9">
        <v>4591</v>
      </c>
      <c r="AC22" s="131">
        <v>7289</v>
      </c>
      <c r="AD22" s="129">
        <v>2229</v>
      </c>
      <c r="AE22" s="9">
        <v>4735</v>
      </c>
      <c r="AF22" s="131">
        <v>6964</v>
      </c>
      <c r="AG22" s="129">
        <v>2054</v>
      </c>
      <c r="AH22" s="9">
        <v>5176</v>
      </c>
      <c r="AI22" s="131">
        <v>7230</v>
      </c>
      <c r="AJ22" s="129">
        <v>2225</v>
      </c>
      <c r="AK22" s="9">
        <v>5837</v>
      </c>
      <c r="AL22" s="131">
        <v>8062</v>
      </c>
      <c r="AM22" s="129">
        <v>2164</v>
      </c>
      <c r="AN22" s="9">
        <v>6410</v>
      </c>
      <c r="AO22" s="131">
        <v>8574</v>
      </c>
      <c r="AP22" s="129">
        <v>1752</v>
      </c>
      <c r="AQ22" s="9">
        <v>6562</v>
      </c>
      <c r="AR22" s="131">
        <v>8314</v>
      </c>
      <c r="AS22" s="129">
        <v>1785</v>
      </c>
      <c r="AT22" s="9">
        <v>6741</v>
      </c>
      <c r="AU22" s="131">
        <v>8526</v>
      </c>
      <c r="AV22" s="129">
        <v>789</v>
      </c>
      <c r="AW22" s="9">
        <v>1807</v>
      </c>
      <c r="AX22" s="10">
        <v>2596</v>
      </c>
      <c r="AY22" s="279">
        <v>1862</v>
      </c>
      <c r="AZ22" s="16">
        <v>7272</v>
      </c>
      <c r="BA22" s="10">
        <v>9134</v>
      </c>
      <c r="BB22" s="279">
        <v>2134</v>
      </c>
      <c r="BC22" s="16">
        <v>7734</v>
      </c>
      <c r="BD22" s="131">
        <v>9868</v>
      </c>
      <c r="BE22" s="279">
        <v>790</v>
      </c>
      <c r="BF22" s="16">
        <v>531</v>
      </c>
      <c r="BG22" s="131">
        <v>1321</v>
      </c>
      <c r="BH22" s="16">
        <v>2337</v>
      </c>
      <c r="BI22" s="16">
        <v>4070</v>
      </c>
      <c r="BJ22" s="10">
        <v>6407</v>
      </c>
      <c r="BK22" s="279">
        <v>4165</v>
      </c>
      <c r="BL22" s="16">
        <v>5292</v>
      </c>
      <c r="BM22" s="10">
        <v>9457</v>
      </c>
      <c r="BN22" s="279">
        <v>4563</v>
      </c>
      <c r="BO22" s="16">
        <v>7173</v>
      </c>
      <c r="BP22" s="131">
        <v>11736</v>
      </c>
      <c r="BQ22" s="10">
        <v>5527</v>
      </c>
      <c r="BR22" s="10">
        <v>7678</v>
      </c>
      <c r="BS22" s="10">
        <v>13205</v>
      </c>
      <c r="BT22" s="522">
        <v>21.126451895682667</v>
      </c>
      <c r="BU22" s="10">
        <v>-7.0402899763000137</v>
      </c>
      <c r="BV22" s="10">
        <v>12.517041581458759</v>
      </c>
    </row>
    <row r="23" spans="1:77" s="18" customFormat="1" ht="13.5" thickBot="1" x14ac:dyDescent="0.25">
      <c r="A23"/>
      <c r="B23" s="210" t="s">
        <v>101</v>
      </c>
      <c r="C23" s="137">
        <v>28628</v>
      </c>
      <c r="D23" s="137">
        <v>15341</v>
      </c>
      <c r="E23" s="137">
        <v>43969</v>
      </c>
      <c r="F23" s="138">
        <v>27437</v>
      </c>
      <c r="G23" s="137">
        <v>19478</v>
      </c>
      <c r="H23" s="139">
        <v>46915</v>
      </c>
      <c r="I23" s="137">
        <v>23058</v>
      </c>
      <c r="J23" s="137">
        <v>30929</v>
      </c>
      <c r="K23" s="137">
        <v>53987</v>
      </c>
      <c r="L23" s="138">
        <v>30419</v>
      </c>
      <c r="M23" s="137">
        <v>31665</v>
      </c>
      <c r="N23" s="139">
        <v>62084</v>
      </c>
      <c r="O23" s="138">
        <v>31878</v>
      </c>
      <c r="P23" s="137">
        <v>41084</v>
      </c>
      <c r="Q23" s="139">
        <v>72962</v>
      </c>
      <c r="R23" s="138">
        <v>33634</v>
      </c>
      <c r="S23" s="137">
        <v>44018</v>
      </c>
      <c r="T23" s="139">
        <v>77652</v>
      </c>
      <c r="U23" s="138">
        <v>21798</v>
      </c>
      <c r="V23" s="137">
        <v>32172</v>
      </c>
      <c r="W23" s="139">
        <v>53970</v>
      </c>
      <c r="X23" s="138">
        <v>16344</v>
      </c>
      <c r="Y23" s="137">
        <v>41547</v>
      </c>
      <c r="Z23" s="139">
        <v>57891</v>
      </c>
      <c r="AA23" s="138">
        <v>16370</v>
      </c>
      <c r="AB23" s="137">
        <v>45628</v>
      </c>
      <c r="AC23" s="139">
        <v>61998</v>
      </c>
      <c r="AD23" s="138">
        <v>17419</v>
      </c>
      <c r="AE23" s="137">
        <v>48364</v>
      </c>
      <c r="AF23" s="139">
        <v>65783</v>
      </c>
      <c r="AG23" s="138">
        <v>14729</v>
      </c>
      <c r="AH23" s="137">
        <v>49969</v>
      </c>
      <c r="AI23" s="139">
        <v>64698</v>
      </c>
      <c r="AJ23" s="138">
        <v>14414</v>
      </c>
      <c r="AK23" s="137">
        <v>54654</v>
      </c>
      <c r="AL23" s="139">
        <v>69068</v>
      </c>
      <c r="AM23" s="138">
        <v>13300</v>
      </c>
      <c r="AN23" s="137">
        <v>57617</v>
      </c>
      <c r="AO23" s="139">
        <v>70917</v>
      </c>
      <c r="AP23" s="138">
        <v>12498</v>
      </c>
      <c r="AQ23" s="137">
        <v>60734</v>
      </c>
      <c r="AR23" s="139">
        <v>73232</v>
      </c>
      <c r="AS23" s="138">
        <v>12596</v>
      </c>
      <c r="AT23" s="137">
        <v>66643</v>
      </c>
      <c r="AU23" s="139">
        <v>79239</v>
      </c>
      <c r="AV23" s="138">
        <v>12523</v>
      </c>
      <c r="AW23" s="137">
        <v>55731</v>
      </c>
      <c r="AX23" s="137">
        <v>68254</v>
      </c>
      <c r="AY23" s="138">
        <v>12786</v>
      </c>
      <c r="AZ23" s="137">
        <v>41747</v>
      </c>
      <c r="BA23" s="137">
        <v>54533</v>
      </c>
      <c r="BB23" s="138">
        <v>15765</v>
      </c>
      <c r="BC23" s="137">
        <v>79610</v>
      </c>
      <c r="BD23" s="139">
        <v>95375</v>
      </c>
      <c r="BE23" s="138">
        <v>5055</v>
      </c>
      <c r="BF23" s="137">
        <v>20326</v>
      </c>
      <c r="BG23" s="139">
        <v>25381</v>
      </c>
      <c r="BH23" s="137">
        <v>7802</v>
      </c>
      <c r="BI23" s="137">
        <v>20574</v>
      </c>
      <c r="BJ23" s="137">
        <v>28376</v>
      </c>
      <c r="BK23" s="138">
        <v>27582</v>
      </c>
      <c r="BL23" s="137">
        <v>46471</v>
      </c>
      <c r="BM23" s="137">
        <v>74053</v>
      </c>
      <c r="BN23" s="138">
        <v>33309</v>
      </c>
      <c r="BO23" s="137">
        <v>62635</v>
      </c>
      <c r="BP23" s="139">
        <v>95944</v>
      </c>
      <c r="BQ23" s="137">
        <v>45544</v>
      </c>
      <c r="BR23" s="137">
        <v>66095</v>
      </c>
      <c r="BS23" s="137">
        <v>111639</v>
      </c>
      <c r="BT23" s="138">
        <v>36.731814224383804</v>
      </c>
      <c r="BU23" s="137">
        <v>-5.5240680130917221</v>
      </c>
      <c r="BV23" s="137">
        <v>16.358500792128741</v>
      </c>
    </row>
    <row r="24" spans="1:77" ht="14.25" x14ac:dyDescent="0.2">
      <c r="B24" s="582"/>
      <c r="C24" s="583"/>
      <c r="D24" s="583"/>
      <c r="E24" s="583"/>
      <c r="F24" s="583"/>
      <c r="G24" s="58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44"/>
      <c r="AX24" s="1"/>
      <c r="AY24" s="1"/>
      <c r="AZ24" s="1"/>
      <c r="BA24" s="1"/>
      <c r="BB24" s="1"/>
      <c r="BC24" s="1"/>
      <c r="BD24" s="1"/>
      <c r="BE24" s="1"/>
      <c r="BF24" s="1"/>
      <c r="BG24" s="1"/>
      <c r="BH24" s="1"/>
      <c r="BI24" s="1"/>
      <c r="BJ24" s="1"/>
      <c r="BK24" s="1"/>
      <c r="BL24" s="1"/>
      <c r="BM24" s="1"/>
      <c r="BN24" s="1"/>
      <c r="BO24" s="1"/>
      <c r="BP24" s="1"/>
      <c r="BQ24" s="1"/>
      <c r="BR24" s="1"/>
      <c r="BS24" s="1"/>
      <c r="BW24" s="1"/>
      <c r="BX24" s="1"/>
      <c r="BY24" s="1"/>
    </row>
    <row r="25" spans="1:77" x14ac:dyDescent="0.2">
      <c r="B25" s="122" t="s">
        <v>91</v>
      </c>
      <c r="D25" s="123"/>
      <c r="E25" s="123"/>
      <c r="F25" s="123"/>
      <c r="G25" s="123"/>
      <c r="H25" s="123"/>
      <c r="I25" s="123"/>
      <c r="J25" s="123"/>
      <c r="K25" s="123"/>
      <c r="L25" s="123"/>
      <c r="M25" s="123"/>
      <c r="N25" s="123"/>
      <c r="AW25"/>
    </row>
    <row r="26" spans="1:77" s="113" customFormat="1" ht="4.5" customHeight="1" x14ac:dyDescent="0.25">
      <c r="A26"/>
      <c r="B26" s="121"/>
      <c r="C26" s="121"/>
      <c r="D26" s="121"/>
      <c r="E26" s="121"/>
      <c r="F26" s="121"/>
      <c r="G26" s="121"/>
      <c r="H26" s="1"/>
      <c r="I26" s="1"/>
      <c r="J26" s="1"/>
    </row>
    <row r="27" spans="1:77" x14ac:dyDescent="0.2">
      <c r="B27" s="122"/>
      <c r="D27" s="123"/>
      <c r="E27" s="123"/>
      <c r="F27" s="123"/>
      <c r="G27" s="123"/>
      <c r="H27" s="123"/>
      <c r="I27" s="123"/>
      <c r="J27" s="123"/>
      <c r="K27" s="123"/>
      <c r="L27" s="123"/>
      <c r="M27" s="123"/>
      <c r="N27" s="123"/>
      <c r="AW27"/>
    </row>
    <row r="28" spans="1:77" x14ac:dyDescent="0.2">
      <c r="AW28"/>
    </row>
    <row r="29" spans="1:77" x14ac:dyDescent="0.2">
      <c r="B29" s="22"/>
      <c r="AW29" s="44"/>
      <c r="AX29" s="1"/>
      <c r="AY29" s="1"/>
      <c r="AZ29" s="1"/>
      <c r="BA29" s="1"/>
      <c r="BB29" s="1"/>
      <c r="BC29" s="1"/>
      <c r="BD29" s="1"/>
      <c r="BE29" s="1"/>
      <c r="BF29" s="1"/>
      <c r="BG29" s="1"/>
      <c r="BH29" s="1"/>
      <c r="BI29" s="1"/>
      <c r="BJ29" s="1"/>
      <c r="BK29" s="1"/>
      <c r="BL29" s="1"/>
      <c r="BM29" s="1"/>
      <c r="BN29" s="1"/>
      <c r="BO29" s="1"/>
      <c r="BP29" s="1"/>
      <c r="BQ29" s="1"/>
      <c r="BR29" s="1"/>
      <c r="BS29" s="1"/>
      <c r="BW29" s="1"/>
      <c r="BX29" s="1"/>
      <c r="BY29" s="1"/>
    </row>
    <row r="30" spans="1:77" x14ac:dyDescent="0.2">
      <c r="B30" s="22"/>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50"/>
      <c r="AX30" s="6"/>
      <c r="AY30" s="6"/>
      <c r="AZ30" s="6"/>
      <c r="BA30" s="6"/>
      <c r="BB30" s="6"/>
      <c r="BC30" s="6"/>
      <c r="BD30" s="6"/>
      <c r="BE30" s="6"/>
      <c r="BF30" s="6"/>
      <c r="BG30" s="6"/>
      <c r="BH30" s="6"/>
      <c r="BI30" s="6"/>
      <c r="BJ30" s="6"/>
      <c r="BK30" s="6"/>
      <c r="BL30" s="6"/>
      <c r="BM30" s="6"/>
      <c r="BN30" s="6"/>
      <c r="BO30" s="6"/>
      <c r="BP30" s="6"/>
      <c r="BQ30" s="6"/>
      <c r="BR30" s="6"/>
      <c r="BS30" s="6"/>
      <c r="BT30" s="6"/>
      <c r="BW30" s="1"/>
      <c r="BX30" s="1"/>
      <c r="BY30" s="1"/>
    </row>
    <row r="31" spans="1:77" x14ac:dyDescent="0.2">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50"/>
      <c r="AX31" s="6"/>
      <c r="AY31" s="6"/>
      <c r="AZ31" s="6"/>
      <c r="BA31" s="6"/>
      <c r="BB31" s="6"/>
      <c r="BC31" s="6"/>
      <c r="BD31" s="6"/>
      <c r="BE31" s="6"/>
      <c r="BF31" s="6"/>
      <c r="BG31" s="6"/>
      <c r="BH31" s="6"/>
      <c r="BI31" s="6"/>
      <c r="BJ31" s="6"/>
      <c r="BK31" s="6"/>
      <c r="BL31" s="6"/>
      <c r="BM31" s="6"/>
      <c r="BN31" s="6"/>
      <c r="BO31" s="6"/>
      <c r="BP31" s="6"/>
      <c r="BQ31" s="6"/>
      <c r="BR31" s="6"/>
      <c r="BS31" s="6"/>
      <c r="BT31" s="6"/>
      <c r="BW31" s="1"/>
      <c r="BX31" s="1"/>
      <c r="BY31" s="1"/>
    </row>
    <row r="32" spans="1:77" x14ac:dyDescent="0.2">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50"/>
      <c r="AX32" s="6"/>
      <c r="AY32" s="6"/>
      <c r="AZ32" s="6"/>
      <c r="BA32" s="6"/>
      <c r="BB32" s="6"/>
      <c r="BC32" s="6"/>
      <c r="BD32" s="6"/>
      <c r="BE32" s="6"/>
      <c r="BF32" s="6"/>
      <c r="BG32" s="6"/>
      <c r="BH32" s="6"/>
      <c r="BI32" s="6"/>
      <c r="BJ32" s="6"/>
      <c r="BK32" s="6"/>
      <c r="BL32" s="6"/>
      <c r="BM32" s="6"/>
      <c r="BN32" s="6"/>
      <c r="BO32" s="6"/>
      <c r="BP32" s="6"/>
      <c r="BQ32" s="6"/>
      <c r="BR32" s="6"/>
      <c r="BS32" s="6"/>
      <c r="BT32" s="6"/>
      <c r="BW32" s="1"/>
      <c r="BX32" s="1"/>
      <c r="BY32" s="1"/>
    </row>
    <row r="33" spans="2:77" x14ac:dyDescent="0.2">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50"/>
      <c r="AX33" s="6"/>
      <c r="AY33" s="6"/>
      <c r="AZ33" s="6"/>
      <c r="BA33" s="6"/>
      <c r="BB33" s="6"/>
      <c r="BC33" s="6"/>
      <c r="BD33" s="6"/>
      <c r="BE33" s="6"/>
      <c r="BF33" s="6"/>
      <c r="BG33" s="6"/>
      <c r="BH33" s="6"/>
      <c r="BI33" s="6"/>
      <c r="BJ33" s="6"/>
      <c r="BK33" s="6"/>
      <c r="BL33" s="6"/>
      <c r="BM33" s="6"/>
      <c r="BN33" s="6"/>
      <c r="BO33" s="6"/>
      <c r="BP33" s="6"/>
      <c r="BQ33" s="6"/>
      <c r="BR33" s="6"/>
      <c r="BS33" s="6"/>
      <c r="BT33" s="6"/>
      <c r="BV33" t="s">
        <v>214</v>
      </c>
      <c r="BW33" s="1"/>
      <c r="BX33" s="1"/>
      <c r="BY33" s="1"/>
    </row>
    <row r="34" spans="2:77" x14ac:dyDescent="0.2">
      <c r="AX34" s="6"/>
      <c r="AY34" s="6"/>
      <c r="AZ34" s="6"/>
      <c r="BA34" s="6"/>
      <c r="BB34" s="6"/>
      <c r="BC34" s="6"/>
      <c r="BD34" s="6"/>
      <c r="BE34" s="6"/>
      <c r="BF34" s="6"/>
      <c r="BG34" s="6"/>
      <c r="BH34" s="6"/>
      <c r="BI34" s="6"/>
      <c r="BJ34" s="6"/>
      <c r="BK34" s="6"/>
      <c r="BL34" s="6"/>
      <c r="BM34" s="6"/>
      <c r="BN34" s="6"/>
      <c r="BO34" s="6"/>
      <c r="BP34" s="6"/>
      <c r="BQ34" s="6"/>
      <c r="BR34" s="6"/>
      <c r="BS34" s="6"/>
      <c r="BT34" s="6"/>
      <c r="BW34" s="1"/>
      <c r="BX34" s="1"/>
      <c r="BY34" s="1"/>
    </row>
    <row r="35" spans="2:77" x14ac:dyDescent="0.2">
      <c r="AX35" s="6"/>
      <c r="AY35" s="6"/>
      <c r="AZ35" s="6"/>
      <c r="BA35" s="6"/>
      <c r="BB35" s="6"/>
      <c r="BC35" s="6"/>
      <c r="BD35" s="6"/>
      <c r="BE35" s="6"/>
      <c r="BF35" s="6"/>
      <c r="BG35" s="6"/>
      <c r="BH35" s="6"/>
      <c r="BI35" s="6"/>
      <c r="BJ35" s="6"/>
      <c r="BK35" s="6"/>
      <c r="BL35" s="6"/>
      <c r="BM35" s="6"/>
      <c r="BN35" s="6"/>
      <c r="BO35" s="6"/>
      <c r="BP35" s="6"/>
      <c r="BQ35" s="6"/>
      <c r="BR35" s="6"/>
      <c r="BS35" s="6"/>
      <c r="BT35" s="6"/>
      <c r="BW35" s="1"/>
      <c r="BX35" s="1"/>
      <c r="BY35" s="1"/>
    </row>
    <row r="36" spans="2:77" x14ac:dyDescent="0.2">
      <c r="AX36" s="6"/>
      <c r="AY36" s="6"/>
      <c r="AZ36" s="6"/>
      <c r="BA36" s="6"/>
      <c r="BB36" s="6"/>
      <c r="BC36" s="6"/>
      <c r="BD36" s="6"/>
      <c r="BE36" s="6"/>
      <c r="BF36" s="6"/>
      <c r="BG36" s="6"/>
      <c r="BH36" s="6"/>
      <c r="BI36" s="6"/>
      <c r="BJ36" s="6"/>
      <c r="BK36" s="6"/>
      <c r="BL36" s="6"/>
      <c r="BM36" s="6"/>
      <c r="BN36" s="6"/>
      <c r="BO36" s="6"/>
      <c r="BP36" s="6"/>
      <c r="BQ36" s="6"/>
      <c r="BR36" s="6"/>
      <c r="BS36" s="6"/>
      <c r="BT36" s="6"/>
      <c r="BW36" s="1"/>
      <c r="BX36" s="1"/>
      <c r="BY36" s="1"/>
    </row>
    <row r="37" spans="2:77" x14ac:dyDescent="0.2">
      <c r="AX37" s="1"/>
      <c r="AY37" s="1"/>
      <c r="AZ37" s="1"/>
      <c r="BA37" s="1"/>
      <c r="BB37" s="1"/>
      <c r="BC37" s="1"/>
      <c r="BD37" s="1"/>
      <c r="BE37" s="1"/>
      <c r="BF37" s="1"/>
      <c r="BG37" s="1"/>
      <c r="BH37" s="1"/>
      <c r="BI37" s="1"/>
      <c r="BJ37" s="1"/>
      <c r="BK37" s="1"/>
      <c r="BL37" s="1"/>
      <c r="BM37" s="1"/>
      <c r="BN37" s="1"/>
      <c r="BO37" s="1"/>
      <c r="BP37" s="1"/>
      <c r="BQ37" s="1"/>
      <c r="BR37" s="1"/>
      <c r="BS37" s="1"/>
      <c r="BW37" s="1"/>
      <c r="BX37" s="1"/>
      <c r="BY37" s="1"/>
    </row>
    <row r="38" spans="2:77" x14ac:dyDescent="0.2">
      <c r="AX38" s="1"/>
      <c r="AY38" s="1"/>
      <c r="AZ38" s="1"/>
      <c r="BA38" s="1"/>
      <c r="BB38" s="1"/>
      <c r="BC38" s="1"/>
      <c r="BD38" s="1"/>
      <c r="BE38" s="1"/>
      <c r="BF38" s="1"/>
      <c r="BG38" s="1"/>
      <c r="BH38" s="1"/>
      <c r="BI38" s="1"/>
      <c r="BJ38" s="1"/>
      <c r="BK38" s="1"/>
      <c r="BL38" s="1"/>
      <c r="BM38" s="1"/>
      <c r="BN38" s="1"/>
      <c r="BO38" s="1"/>
      <c r="BP38" s="1"/>
      <c r="BQ38" s="1"/>
      <c r="BR38" s="1"/>
      <c r="BS38" s="1"/>
      <c r="BW38" s="1"/>
      <c r="BX38" s="1"/>
      <c r="BY38" s="1"/>
    </row>
    <row r="39" spans="2:77" x14ac:dyDescent="0.2">
      <c r="AX39" s="1"/>
      <c r="AY39" s="1"/>
      <c r="AZ39" s="1"/>
      <c r="BA39" s="1"/>
      <c r="BB39" s="1"/>
      <c r="BC39" s="1"/>
      <c r="BD39" s="1"/>
      <c r="BE39" s="1"/>
      <c r="BF39" s="1"/>
      <c r="BG39" s="1"/>
      <c r="BH39" s="1"/>
      <c r="BI39" s="1"/>
      <c r="BJ39" s="1"/>
      <c r="BK39" s="1"/>
      <c r="BL39" s="1"/>
      <c r="BM39" s="1"/>
      <c r="BN39" s="1"/>
      <c r="BO39" s="1"/>
      <c r="BP39" s="1"/>
      <c r="BQ39" s="1"/>
      <c r="BR39" s="1"/>
      <c r="BS39" s="1"/>
      <c r="BW39" s="1"/>
      <c r="BX39" s="1"/>
      <c r="BY39" s="1"/>
    </row>
    <row r="40" spans="2:77" x14ac:dyDescent="0.2">
      <c r="AX40" s="1"/>
      <c r="AY40" s="1"/>
      <c r="AZ40" s="1"/>
      <c r="BA40" s="1"/>
      <c r="BB40" s="1"/>
      <c r="BC40" s="1"/>
      <c r="BD40" s="1"/>
      <c r="BE40" s="1"/>
      <c r="BF40" s="1"/>
      <c r="BG40" s="1"/>
      <c r="BH40" s="1"/>
      <c r="BI40" s="1"/>
      <c r="BJ40" s="1"/>
      <c r="BK40" s="1"/>
      <c r="BL40" s="1"/>
      <c r="BM40" s="1"/>
      <c r="BN40" s="1"/>
      <c r="BO40" s="1"/>
      <c r="BP40" s="1"/>
      <c r="BQ40" s="1"/>
      <c r="BR40" s="1"/>
      <c r="BS40" s="1"/>
      <c r="BW40" s="1"/>
      <c r="BX40" s="1"/>
      <c r="BY40" s="1"/>
    </row>
    <row r="41" spans="2:77" x14ac:dyDescent="0.2">
      <c r="AX41" s="1"/>
      <c r="AY41" s="1"/>
      <c r="AZ41" s="1"/>
      <c r="BA41" s="1"/>
      <c r="BB41" s="1"/>
      <c r="BC41" s="1"/>
      <c r="BD41" s="1"/>
      <c r="BE41" s="1"/>
      <c r="BF41" s="1"/>
      <c r="BG41" s="1"/>
      <c r="BH41" s="1"/>
      <c r="BI41" s="1"/>
      <c r="BJ41" s="1"/>
      <c r="BK41" s="1"/>
      <c r="BL41" s="1"/>
      <c r="BM41" s="1"/>
      <c r="BN41" s="1"/>
      <c r="BO41" s="1"/>
      <c r="BP41" s="1"/>
      <c r="BQ41" s="1"/>
      <c r="BR41" s="1"/>
      <c r="BS41" s="1"/>
      <c r="BW41" s="1"/>
      <c r="BX41" s="1"/>
      <c r="BY41" s="1"/>
    </row>
    <row r="42" spans="2:77" x14ac:dyDescent="0.2">
      <c r="AX42" s="1"/>
      <c r="AY42" s="1"/>
      <c r="AZ42" s="1"/>
      <c r="BA42" s="1"/>
      <c r="BB42" s="1"/>
      <c r="BC42" s="1"/>
      <c r="BD42" s="1"/>
      <c r="BE42" s="1"/>
      <c r="BF42" s="1"/>
      <c r="BG42" s="1"/>
      <c r="BH42" s="1"/>
      <c r="BI42" s="1"/>
      <c r="BJ42" s="1"/>
      <c r="BK42" s="1"/>
      <c r="BL42" s="1"/>
      <c r="BM42" s="1"/>
      <c r="BN42" s="1"/>
      <c r="BO42" s="1"/>
      <c r="BP42" s="1"/>
      <c r="BQ42" s="1"/>
      <c r="BR42" s="1"/>
      <c r="BS42" s="1"/>
      <c r="BW42" s="1"/>
      <c r="BX42" s="1"/>
      <c r="BY42" s="1"/>
    </row>
    <row r="43" spans="2:77" x14ac:dyDescent="0.2">
      <c r="AX43" s="1"/>
      <c r="AY43" s="1"/>
      <c r="AZ43" s="1"/>
      <c r="BA43" s="1"/>
      <c r="BB43" s="1"/>
      <c r="BC43" s="1"/>
      <c r="BD43" s="1"/>
      <c r="BE43" s="1"/>
      <c r="BF43" s="1"/>
      <c r="BG43" s="1"/>
      <c r="BH43" s="1"/>
      <c r="BI43" s="1"/>
      <c r="BJ43" s="1"/>
      <c r="BK43" s="1"/>
      <c r="BL43" s="1"/>
      <c r="BM43" s="1"/>
      <c r="BN43" s="1"/>
      <c r="BO43" s="1"/>
      <c r="BP43" s="1"/>
      <c r="BQ43" s="1"/>
      <c r="BR43" s="1"/>
      <c r="BS43" s="1"/>
      <c r="BW43" s="1"/>
      <c r="BX43" s="1"/>
      <c r="BY43" s="1"/>
    </row>
    <row r="44" spans="2:77" x14ac:dyDescent="0.2">
      <c r="AX44" s="1"/>
      <c r="AY44" s="1"/>
      <c r="AZ44" s="1"/>
      <c r="BA44" s="1"/>
      <c r="BB44" s="1"/>
      <c r="BC44" s="1"/>
      <c r="BD44" s="1"/>
      <c r="BE44" s="1"/>
      <c r="BF44" s="1"/>
      <c r="BG44" s="1"/>
      <c r="BH44" s="1"/>
      <c r="BI44" s="1"/>
      <c r="BJ44" s="1"/>
      <c r="BK44" s="1"/>
      <c r="BL44" s="1"/>
      <c r="BM44" s="1"/>
      <c r="BN44" s="1"/>
      <c r="BO44" s="1"/>
      <c r="BP44" s="1"/>
      <c r="BQ44" s="1"/>
      <c r="BR44" s="1"/>
      <c r="BS44" s="1"/>
      <c r="BW44" s="1"/>
      <c r="BX44" s="1"/>
      <c r="BY44" s="1"/>
    </row>
    <row r="45" spans="2:77" x14ac:dyDescent="0.2">
      <c r="AX45" s="1"/>
      <c r="AY45" s="1"/>
      <c r="AZ45" s="1"/>
      <c r="BA45" s="1"/>
      <c r="BB45" s="1"/>
      <c r="BC45" s="1"/>
      <c r="BD45" s="1"/>
      <c r="BE45" s="1"/>
      <c r="BF45" s="1"/>
      <c r="BG45" s="1"/>
      <c r="BH45" s="1"/>
      <c r="BI45" s="1"/>
      <c r="BJ45" s="1"/>
      <c r="BK45" s="1"/>
      <c r="BL45" s="1"/>
      <c r="BM45" s="1"/>
      <c r="BN45" s="1"/>
      <c r="BO45" s="1"/>
      <c r="BP45" s="1"/>
      <c r="BQ45" s="1"/>
      <c r="BR45" s="1"/>
      <c r="BS45" s="1"/>
      <c r="BW45" s="1"/>
      <c r="BX45" s="1"/>
      <c r="BY45" s="1"/>
    </row>
    <row r="46" spans="2:77" x14ac:dyDescent="0.2">
      <c r="AX46" s="1"/>
      <c r="AY46" s="1"/>
      <c r="AZ46" s="1"/>
      <c r="BA46" s="1"/>
      <c r="BB46" s="1"/>
      <c r="BC46" s="1"/>
      <c r="BD46" s="1"/>
      <c r="BE46" s="1"/>
      <c r="BF46" s="1"/>
      <c r="BG46" s="1"/>
      <c r="BH46" s="1"/>
      <c r="BI46" s="1"/>
      <c r="BJ46" s="1"/>
      <c r="BK46" s="1"/>
      <c r="BL46" s="1"/>
      <c r="BM46" s="1"/>
      <c r="BN46" s="1"/>
      <c r="BO46" s="1"/>
      <c r="BP46" s="1"/>
      <c r="BQ46" s="1"/>
      <c r="BR46" s="1"/>
      <c r="BS46" s="1"/>
      <c r="BW46" s="1"/>
      <c r="BX46" s="1"/>
      <c r="BY46" s="1"/>
    </row>
    <row r="47" spans="2:77" x14ac:dyDescent="0.2">
      <c r="AX47" s="1"/>
      <c r="AY47" s="1"/>
      <c r="AZ47" s="1"/>
      <c r="BA47" s="1"/>
      <c r="BB47" s="1"/>
      <c r="BC47" s="1"/>
      <c r="BD47" s="1"/>
      <c r="BE47" s="1"/>
      <c r="BF47" s="1"/>
      <c r="BG47" s="1"/>
      <c r="BH47" s="1"/>
      <c r="BI47" s="1"/>
      <c r="BJ47" s="1"/>
      <c r="BK47" s="1"/>
      <c r="BL47" s="1"/>
      <c r="BM47" s="1"/>
      <c r="BN47" s="1"/>
      <c r="BO47" s="1"/>
      <c r="BP47" s="1"/>
      <c r="BQ47" s="1"/>
      <c r="BR47" s="1"/>
      <c r="BS47" s="1"/>
      <c r="BW47" s="1"/>
      <c r="BX47" s="1"/>
      <c r="BY47" s="1"/>
    </row>
    <row r="48" spans="2:77" x14ac:dyDescent="0.2">
      <c r="AX48" s="1"/>
      <c r="AY48" s="1"/>
      <c r="AZ48" s="1"/>
      <c r="BA48" s="1"/>
      <c r="BB48" s="1"/>
      <c r="BC48" s="1"/>
      <c r="BD48" s="1"/>
      <c r="BE48" s="1"/>
      <c r="BF48" s="1"/>
      <c r="BG48" s="1"/>
      <c r="BH48" s="1"/>
      <c r="BI48" s="1"/>
      <c r="BJ48" s="1"/>
      <c r="BK48" s="1"/>
      <c r="BL48" s="1"/>
      <c r="BM48" s="1"/>
      <c r="BN48" s="1"/>
      <c r="BO48" s="1"/>
      <c r="BP48" s="1"/>
      <c r="BQ48" s="1"/>
      <c r="BR48" s="1"/>
      <c r="BS48" s="1"/>
      <c r="BW48" s="1"/>
      <c r="BX48" s="1"/>
      <c r="BY48" s="1"/>
    </row>
    <row r="49" spans="2:77" x14ac:dyDescent="0.2">
      <c r="AX49" s="1"/>
      <c r="AY49" s="1"/>
      <c r="AZ49" s="1"/>
      <c r="BA49" s="1"/>
      <c r="BB49" s="1"/>
      <c r="BC49" s="1"/>
      <c r="BD49" s="1"/>
      <c r="BE49" s="1"/>
      <c r="BF49" s="1"/>
      <c r="BG49" s="1"/>
      <c r="BH49" s="1"/>
      <c r="BI49" s="1"/>
      <c r="BJ49" s="1"/>
      <c r="BK49" s="1"/>
      <c r="BL49" s="1"/>
      <c r="BM49" s="1"/>
      <c r="BN49" s="1"/>
      <c r="BO49" s="1"/>
      <c r="BP49" s="1"/>
      <c r="BQ49" s="1"/>
      <c r="BR49" s="1"/>
      <c r="BS49" s="1"/>
      <c r="BW49" s="1"/>
      <c r="BX49" s="1"/>
      <c r="BY49" s="1"/>
    </row>
    <row r="50" spans="2:77" x14ac:dyDescent="0.2">
      <c r="AX50" s="1"/>
      <c r="AY50" s="1"/>
      <c r="AZ50" s="1"/>
      <c r="BA50" s="1"/>
      <c r="BB50" s="1"/>
      <c r="BC50" s="1"/>
      <c r="BD50" s="1"/>
      <c r="BE50" s="1"/>
      <c r="BF50" s="1"/>
      <c r="BG50" s="1"/>
      <c r="BH50" s="1"/>
      <c r="BI50" s="1"/>
      <c r="BJ50" s="1"/>
      <c r="BK50" s="1"/>
      <c r="BL50" s="1"/>
      <c r="BM50" s="1"/>
      <c r="BN50" s="1"/>
      <c r="BO50" s="1"/>
      <c r="BP50" s="1"/>
      <c r="BQ50" s="1"/>
      <c r="BR50" s="1"/>
      <c r="BS50" s="1"/>
      <c r="BW50" s="1"/>
      <c r="BX50" s="1"/>
      <c r="BY50" s="1"/>
    </row>
    <row r="51" spans="2:77" x14ac:dyDescent="0.2">
      <c r="AX51" s="1"/>
      <c r="AY51" s="1"/>
      <c r="AZ51" s="1"/>
      <c r="BA51" s="1"/>
      <c r="BB51" s="1"/>
      <c r="BC51" s="1"/>
      <c r="BD51" s="1"/>
      <c r="BE51" s="1"/>
      <c r="BF51" s="1"/>
      <c r="BG51" s="1"/>
      <c r="BH51" s="1"/>
      <c r="BI51" s="1"/>
      <c r="BJ51" s="1"/>
      <c r="BK51" s="1"/>
      <c r="BL51" s="1"/>
      <c r="BM51" s="1"/>
      <c r="BN51" s="1"/>
      <c r="BO51" s="1"/>
      <c r="BP51" s="1"/>
      <c r="BQ51" s="1"/>
      <c r="BR51" s="1"/>
      <c r="BS51" s="1"/>
      <c r="BW51" s="1"/>
      <c r="BX51" s="1"/>
      <c r="BY51" s="1"/>
    </row>
    <row r="52" spans="2:77" x14ac:dyDescent="0.2">
      <c r="AX52" s="1"/>
      <c r="AY52" s="1"/>
      <c r="AZ52" s="1"/>
      <c r="BA52" s="1"/>
      <c r="BB52" s="1"/>
      <c r="BC52" s="1"/>
      <c r="BD52" s="1"/>
      <c r="BE52" s="1"/>
      <c r="BF52" s="1"/>
      <c r="BG52" s="1"/>
      <c r="BH52" s="1"/>
      <c r="BI52" s="1"/>
      <c r="BJ52" s="1"/>
      <c r="BK52" s="1"/>
      <c r="BL52" s="1"/>
      <c r="BM52" s="1"/>
      <c r="BN52" s="1"/>
      <c r="BO52" s="1"/>
      <c r="BP52" s="1"/>
      <c r="BQ52" s="1"/>
      <c r="BR52" s="1"/>
      <c r="BS52" s="1"/>
      <c r="BW52" s="1"/>
      <c r="BX52" s="1"/>
      <c r="BY52" s="1"/>
    </row>
    <row r="53" spans="2:77" x14ac:dyDescent="0.2">
      <c r="AX53" s="1"/>
      <c r="AY53" s="1"/>
      <c r="AZ53" s="1"/>
      <c r="BA53" s="1"/>
      <c r="BB53" s="1"/>
      <c r="BC53" s="1"/>
      <c r="BD53" s="1"/>
      <c r="BE53" s="1"/>
      <c r="BF53" s="1"/>
      <c r="BG53" s="1"/>
      <c r="BH53" s="1"/>
      <c r="BI53" s="1"/>
      <c r="BJ53" s="1"/>
      <c r="BK53" s="1"/>
      <c r="BL53" s="1"/>
      <c r="BM53" s="1"/>
      <c r="BN53" s="1"/>
      <c r="BO53" s="1"/>
      <c r="BP53" s="1"/>
      <c r="BQ53" s="1"/>
      <c r="BR53" s="1"/>
      <c r="BS53" s="1"/>
      <c r="BW53" s="1"/>
      <c r="BX53" s="1"/>
      <c r="BY53" s="1"/>
    </row>
    <row r="54" spans="2:77" x14ac:dyDescent="0.2">
      <c r="AX54" s="1"/>
      <c r="AY54" s="1"/>
      <c r="AZ54" s="1"/>
      <c r="BA54" s="1"/>
      <c r="BB54" s="1"/>
      <c r="BC54" s="1"/>
      <c r="BD54" s="1"/>
      <c r="BE54" s="1"/>
      <c r="BF54" s="1"/>
      <c r="BG54" s="1"/>
      <c r="BH54" s="1"/>
      <c r="BI54" s="1"/>
      <c r="BJ54" s="1"/>
      <c r="BK54" s="1"/>
      <c r="BL54" s="1"/>
      <c r="BM54" s="1"/>
      <c r="BN54" s="1"/>
      <c r="BO54" s="1"/>
      <c r="BP54" s="1"/>
      <c r="BQ54" s="1"/>
      <c r="BR54" s="1"/>
      <c r="BS54" s="1"/>
      <c r="BW54" s="1"/>
      <c r="BX54" s="1"/>
      <c r="BY54" s="1"/>
    </row>
    <row r="55" spans="2:77" x14ac:dyDescent="0.2">
      <c r="AX55" s="1"/>
      <c r="AY55" s="1"/>
      <c r="AZ55" s="1"/>
      <c r="BA55" s="1"/>
      <c r="BB55" s="1"/>
      <c r="BC55" s="1"/>
      <c r="BD55" s="1"/>
      <c r="BE55" s="1"/>
      <c r="BF55" s="1"/>
      <c r="BG55" s="1"/>
      <c r="BH55" s="1"/>
      <c r="BI55" s="1"/>
      <c r="BJ55" s="1"/>
      <c r="BK55" s="1"/>
      <c r="BL55" s="1"/>
      <c r="BM55" s="1"/>
      <c r="BN55" s="1"/>
      <c r="BO55" s="1"/>
      <c r="BP55" s="1"/>
      <c r="BQ55" s="1"/>
      <c r="BR55" s="1"/>
      <c r="BS55" s="1"/>
      <c r="BW55" s="1"/>
      <c r="BX55" s="1"/>
      <c r="BY55" s="1"/>
    </row>
    <row r="56" spans="2:77" x14ac:dyDescent="0.2">
      <c r="AX56" s="1"/>
      <c r="AY56" s="1"/>
      <c r="AZ56" s="1"/>
      <c r="BA56" s="1"/>
      <c r="BB56" s="1"/>
      <c r="BC56" s="1"/>
      <c r="BD56" s="1"/>
      <c r="BE56" s="1"/>
      <c r="BF56" s="1"/>
      <c r="BG56" s="1"/>
      <c r="BH56" s="1"/>
      <c r="BI56" s="1"/>
      <c r="BJ56" s="1"/>
      <c r="BK56" s="1"/>
      <c r="BL56" s="1"/>
      <c r="BM56" s="1"/>
      <c r="BN56" s="1"/>
      <c r="BO56" s="1"/>
      <c r="BP56" s="1"/>
      <c r="BQ56" s="1"/>
      <c r="BR56" s="1"/>
      <c r="BS56" s="1"/>
      <c r="BW56" s="1"/>
      <c r="BX56" s="1"/>
      <c r="BY56" s="1"/>
    </row>
    <row r="57" spans="2:77" x14ac:dyDescent="0.2">
      <c r="AX57" s="1"/>
      <c r="AY57" s="1"/>
      <c r="AZ57" s="1"/>
      <c r="BA57" s="1"/>
      <c r="BB57" s="1"/>
      <c r="BC57" s="1"/>
      <c r="BD57" s="1"/>
      <c r="BE57" s="1"/>
      <c r="BF57" s="1"/>
      <c r="BG57" s="1"/>
      <c r="BH57" s="1"/>
      <c r="BI57" s="1"/>
      <c r="BJ57" s="1"/>
      <c r="BK57" s="1"/>
      <c r="BL57" s="1"/>
      <c r="BM57" s="1"/>
      <c r="BN57" s="1"/>
      <c r="BO57" s="1"/>
      <c r="BP57" s="1"/>
      <c r="BQ57" s="1"/>
      <c r="BR57" s="1"/>
      <c r="BS57" s="1"/>
      <c r="BW57" s="1"/>
      <c r="BX57" s="1"/>
      <c r="BY57" s="1"/>
    </row>
    <row r="58" spans="2:77"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44"/>
      <c r="AX58" s="1"/>
      <c r="AY58" s="1"/>
      <c r="AZ58" s="1"/>
      <c r="BA58" s="1"/>
      <c r="BB58" s="1"/>
      <c r="BC58" s="1"/>
      <c r="BD58" s="1"/>
      <c r="BE58" s="1"/>
      <c r="BF58" s="1"/>
      <c r="BG58" s="1"/>
      <c r="BH58" s="1"/>
      <c r="BI58" s="1"/>
      <c r="BJ58" s="1"/>
      <c r="BK58" s="1"/>
      <c r="BL58" s="1"/>
      <c r="BM58" s="1"/>
      <c r="BN58" s="1"/>
      <c r="BO58" s="1"/>
      <c r="BP58" s="1"/>
      <c r="BQ58" s="1"/>
      <c r="BR58" s="1"/>
      <c r="BS58" s="1"/>
      <c r="BW58" s="1"/>
      <c r="BX58" s="1"/>
      <c r="BY58" s="1"/>
    </row>
    <row r="59" spans="2:77"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44"/>
      <c r="AX59" s="1"/>
      <c r="AY59" s="1"/>
      <c r="AZ59" s="1"/>
      <c r="BA59" s="1"/>
      <c r="BB59" s="1"/>
      <c r="BC59" s="1"/>
      <c r="BD59" s="1"/>
      <c r="BE59" s="1"/>
      <c r="BF59" s="1"/>
      <c r="BG59" s="1"/>
      <c r="BH59" s="1"/>
      <c r="BI59" s="1"/>
      <c r="BJ59" s="1"/>
      <c r="BK59" s="1"/>
      <c r="BL59" s="1"/>
      <c r="BM59" s="1"/>
      <c r="BN59" s="1"/>
      <c r="BO59" s="1"/>
      <c r="BP59" s="1"/>
      <c r="BQ59" s="1"/>
      <c r="BR59" s="1"/>
      <c r="BS59" s="1"/>
      <c r="BW59" s="1"/>
      <c r="BX59" s="1"/>
      <c r="BY59" s="1"/>
    </row>
    <row r="60" spans="2:77"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44"/>
      <c r="AX60" s="1"/>
      <c r="AY60" s="1"/>
      <c r="AZ60" s="1"/>
      <c r="BA60" s="1"/>
      <c r="BB60" s="1"/>
      <c r="BC60" s="1"/>
      <c r="BD60" s="1"/>
      <c r="BE60" s="1"/>
      <c r="BF60" s="1"/>
      <c r="BG60" s="1"/>
      <c r="BH60" s="1"/>
      <c r="BI60" s="1"/>
      <c r="BJ60" s="1"/>
      <c r="BK60" s="1"/>
      <c r="BL60" s="1"/>
      <c r="BM60" s="1"/>
      <c r="BN60" s="1"/>
      <c r="BO60" s="1"/>
      <c r="BP60" s="1"/>
      <c r="BQ60" s="1"/>
      <c r="BR60" s="1"/>
      <c r="BS60" s="1"/>
      <c r="BW60" s="1"/>
      <c r="BX60" s="1"/>
      <c r="BY60" s="1"/>
    </row>
    <row r="61" spans="2:77"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44"/>
      <c r="AX61" s="1"/>
      <c r="AY61" s="1"/>
      <c r="AZ61" s="1"/>
      <c r="BA61" s="1"/>
      <c r="BB61" s="1"/>
      <c r="BC61" s="1"/>
      <c r="BD61" s="1"/>
      <c r="BE61" s="1"/>
      <c r="BF61" s="1"/>
      <c r="BG61" s="1"/>
      <c r="BH61" s="1"/>
      <c r="BI61" s="1"/>
      <c r="BJ61" s="1"/>
      <c r="BK61" s="1"/>
      <c r="BL61" s="1"/>
      <c r="BM61" s="1"/>
      <c r="BN61" s="1"/>
      <c r="BO61" s="1"/>
      <c r="BP61" s="1"/>
      <c r="BQ61" s="1"/>
      <c r="BR61" s="1"/>
      <c r="BS61" s="1"/>
      <c r="BW61" s="1"/>
      <c r="BX61" s="1"/>
      <c r="BY61" s="1"/>
    </row>
    <row r="62" spans="2:77"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44"/>
      <c r="AX62" s="1"/>
      <c r="AY62" s="1"/>
      <c r="AZ62" s="1"/>
      <c r="BA62" s="1"/>
      <c r="BB62" s="1"/>
      <c r="BC62" s="1"/>
      <c r="BD62" s="1"/>
      <c r="BE62" s="1"/>
      <c r="BF62" s="1"/>
      <c r="BG62" s="1"/>
      <c r="BH62" s="1"/>
      <c r="BI62" s="1"/>
      <c r="BJ62" s="1"/>
      <c r="BK62" s="1"/>
      <c r="BL62" s="1"/>
      <c r="BM62" s="1"/>
      <c r="BN62" s="1"/>
      <c r="BO62" s="1"/>
      <c r="BP62" s="1"/>
      <c r="BQ62" s="1"/>
      <c r="BR62" s="1"/>
      <c r="BS62" s="1"/>
      <c r="BW62" s="1"/>
      <c r="BX62" s="1"/>
      <c r="BY62" s="1"/>
    </row>
    <row r="63" spans="2:77"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44"/>
      <c r="AX63" s="1"/>
      <c r="AY63" s="1"/>
      <c r="AZ63" s="1"/>
      <c r="BA63" s="1"/>
      <c r="BB63" s="1"/>
      <c r="BC63" s="1"/>
      <c r="BD63" s="1"/>
      <c r="BE63" s="1"/>
      <c r="BF63" s="1"/>
      <c r="BG63" s="1"/>
      <c r="BH63" s="1"/>
      <c r="BI63" s="1"/>
      <c r="BJ63" s="1"/>
      <c r="BK63" s="1"/>
      <c r="BL63" s="1"/>
      <c r="BM63" s="1"/>
      <c r="BN63" s="1"/>
      <c r="BO63" s="1"/>
      <c r="BP63" s="1"/>
      <c r="BQ63" s="1"/>
      <c r="BR63" s="1"/>
      <c r="BS63" s="1"/>
      <c r="BW63" s="1"/>
      <c r="BX63" s="1"/>
      <c r="BY63" s="1"/>
    </row>
    <row r="64" spans="2:77"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44"/>
      <c r="AX64" s="1"/>
      <c r="AY64" s="1"/>
      <c r="AZ64" s="1"/>
      <c r="BA64" s="1"/>
      <c r="BB64" s="1"/>
      <c r="BC64" s="1"/>
      <c r="BD64" s="1"/>
      <c r="BE64" s="1"/>
      <c r="BF64" s="1"/>
      <c r="BG64" s="1"/>
      <c r="BH64" s="1"/>
      <c r="BI64" s="1"/>
      <c r="BJ64" s="1"/>
      <c r="BK64" s="1"/>
      <c r="BL64" s="1"/>
      <c r="BM64" s="1"/>
      <c r="BN64" s="1"/>
      <c r="BO64" s="1"/>
      <c r="BP64" s="1"/>
      <c r="BQ64" s="1"/>
      <c r="BR64" s="1"/>
      <c r="BS64" s="1"/>
      <c r="BW64" s="1"/>
      <c r="BX64" s="1"/>
      <c r="BY64" s="1"/>
    </row>
    <row r="65" spans="2:77"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44"/>
      <c r="AX65" s="1"/>
      <c r="AY65" s="1"/>
      <c r="AZ65" s="1"/>
      <c r="BA65" s="1"/>
      <c r="BB65" s="1"/>
      <c r="BC65" s="1"/>
      <c r="BD65" s="1"/>
      <c r="BE65" s="1"/>
      <c r="BF65" s="1"/>
      <c r="BG65" s="1"/>
      <c r="BH65" s="1"/>
      <c r="BI65" s="1"/>
      <c r="BJ65" s="1"/>
      <c r="BK65" s="1"/>
      <c r="BL65" s="1"/>
      <c r="BM65" s="1"/>
      <c r="BN65" s="1"/>
      <c r="BO65" s="1"/>
      <c r="BP65" s="1"/>
      <c r="BQ65" s="1"/>
      <c r="BR65" s="1"/>
      <c r="BS65" s="1"/>
      <c r="BW65" s="1"/>
      <c r="BX65" s="1"/>
      <c r="BY65" s="1"/>
    </row>
    <row r="66" spans="2:77" x14ac:dyDescent="0.2">
      <c r="BW66" s="1"/>
      <c r="BX66" s="1"/>
      <c r="BY66" s="1"/>
    </row>
    <row r="67" spans="2:77" x14ac:dyDescent="0.2">
      <c r="BW67" s="1"/>
      <c r="BX67" s="1"/>
      <c r="BY67" s="1"/>
    </row>
    <row r="68" spans="2:77" x14ac:dyDescent="0.2">
      <c r="BW68" s="1"/>
      <c r="BX68" s="1"/>
      <c r="BY68" s="1"/>
    </row>
    <row r="69" spans="2:77" x14ac:dyDescent="0.2">
      <c r="BW69" s="1"/>
      <c r="BX69" s="1"/>
      <c r="BY69" s="1"/>
    </row>
    <row r="70" spans="2:77" x14ac:dyDescent="0.2">
      <c r="BW70" s="1"/>
      <c r="BX70" s="1"/>
      <c r="BY70" s="1"/>
    </row>
    <row r="71" spans="2:77" x14ac:dyDescent="0.2">
      <c r="BW71" s="1"/>
      <c r="BX71" s="1"/>
      <c r="BY71" s="1"/>
    </row>
    <row r="72" spans="2:77" x14ac:dyDescent="0.2">
      <c r="BW72" s="1"/>
      <c r="BX72" s="1"/>
      <c r="BY72" s="1"/>
    </row>
    <row r="73" spans="2:77" x14ac:dyDescent="0.2">
      <c r="BW73" s="1"/>
      <c r="BX73" s="1"/>
      <c r="BY73" s="1"/>
    </row>
    <row r="74" spans="2:77" x14ac:dyDescent="0.2">
      <c r="BW74" s="1"/>
      <c r="BX74" s="1"/>
      <c r="BY74" s="1"/>
    </row>
    <row r="75" spans="2:77" x14ac:dyDescent="0.2">
      <c r="BW75" s="1"/>
      <c r="BX75" s="1"/>
      <c r="BY75" s="1"/>
    </row>
    <row r="76" spans="2:77" x14ac:dyDescent="0.2">
      <c r="BW76" s="1"/>
      <c r="BX76" s="1"/>
      <c r="BY76" s="1"/>
    </row>
    <row r="77" spans="2:77" x14ac:dyDescent="0.2">
      <c r="BW77" s="1"/>
      <c r="BX77" s="1"/>
      <c r="BY77" s="1"/>
    </row>
    <row r="78" spans="2:77" x14ac:dyDescent="0.2">
      <c r="BW78" s="1"/>
      <c r="BX78" s="1"/>
      <c r="BY78" s="1"/>
    </row>
    <row r="79" spans="2:77" x14ac:dyDescent="0.2">
      <c r="BW79" s="1"/>
      <c r="BX79" s="1"/>
      <c r="BY79" s="1"/>
    </row>
    <row r="80" spans="2:77" x14ac:dyDescent="0.2">
      <c r="BW80" s="1"/>
      <c r="BX80" s="1"/>
      <c r="BY80" s="1"/>
    </row>
    <row r="81" spans="2:77" x14ac:dyDescent="0.2">
      <c r="BW81" s="1"/>
      <c r="BX81" s="1"/>
      <c r="BY81" s="1"/>
    </row>
    <row r="82" spans="2:77" x14ac:dyDescent="0.2">
      <c r="BW82" s="1"/>
      <c r="BX82" s="1"/>
      <c r="BY82" s="1"/>
    </row>
    <row r="83" spans="2:77" x14ac:dyDescent="0.2">
      <c r="BW83" s="1"/>
      <c r="BX83" s="1"/>
      <c r="BY83" s="1"/>
    </row>
    <row r="87" spans="2:77" x14ac:dyDescent="0.2">
      <c r="Y87" s="1"/>
      <c r="Z87" s="1"/>
      <c r="AA87" s="1"/>
      <c r="AB87" s="1"/>
      <c r="AC87" s="1"/>
      <c r="AD87" s="1"/>
      <c r="AE87" s="1"/>
      <c r="AF87" s="1"/>
      <c r="AG87" s="1"/>
      <c r="AH87" s="1"/>
      <c r="AI87" s="1"/>
      <c r="AJ87" s="1"/>
      <c r="AK87" s="1"/>
      <c r="AL87" s="1"/>
      <c r="AM87" s="1"/>
      <c r="AN87" s="1"/>
      <c r="AO87" s="1"/>
      <c r="AP87" s="1"/>
      <c r="AQ87" s="1"/>
      <c r="AR87" s="1"/>
      <c r="AS87" s="1"/>
      <c r="AT87" s="1"/>
      <c r="AU87" s="1"/>
      <c r="AV87" s="1"/>
      <c r="AW87" s="44"/>
      <c r="AX87" s="1"/>
      <c r="AY87" s="1"/>
      <c r="AZ87" s="1"/>
      <c r="BA87" s="1"/>
      <c r="BB87" s="1"/>
      <c r="BC87" s="1"/>
      <c r="BD87" s="1"/>
      <c r="BE87" s="1"/>
      <c r="BF87" s="1"/>
      <c r="BG87" s="1"/>
      <c r="BH87" s="1"/>
      <c r="BI87" s="1"/>
      <c r="BJ87" s="1"/>
      <c r="BK87" s="1"/>
      <c r="BL87" s="1"/>
      <c r="BM87" s="1"/>
      <c r="BN87" s="1"/>
      <c r="BO87" s="1"/>
      <c r="BP87" s="1"/>
      <c r="BQ87" s="1"/>
      <c r="BR87" s="1"/>
      <c r="BS87" s="1"/>
    </row>
    <row r="88" spans="2:77" ht="15.75" x14ac:dyDescent="0.25">
      <c r="B88" s="53"/>
      <c r="C88" s="53"/>
      <c r="D88" s="53"/>
      <c r="E88" s="53"/>
      <c r="F88" s="53"/>
      <c r="G88" s="53"/>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44"/>
      <c r="AX88" s="1"/>
      <c r="AY88" s="1"/>
      <c r="AZ88" s="1"/>
      <c r="BA88" s="1"/>
      <c r="BB88" s="1"/>
      <c r="BC88" s="1"/>
      <c r="BD88" s="1"/>
      <c r="BE88" s="1"/>
      <c r="BF88" s="1"/>
      <c r="BG88" s="1"/>
      <c r="BH88" s="1"/>
      <c r="BI88" s="1"/>
      <c r="BJ88" s="1"/>
      <c r="BK88" s="1"/>
      <c r="BL88" s="1"/>
      <c r="BM88" s="1"/>
      <c r="BN88" s="1"/>
      <c r="BO88" s="1"/>
      <c r="BP88" s="1"/>
      <c r="BQ88" s="1"/>
      <c r="BR88" s="1"/>
      <c r="BS88" s="1"/>
    </row>
    <row r="89" spans="2:77"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44"/>
      <c r="AX89" s="1"/>
      <c r="AY89" s="1"/>
      <c r="AZ89" s="1"/>
      <c r="BA89" s="1"/>
      <c r="BB89" s="1"/>
      <c r="BC89" s="1"/>
      <c r="BD89" s="1"/>
      <c r="BE89" s="1"/>
      <c r="BF89" s="1"/>
      <c r="BG89" s="1"/>
      <c r="BH89" s="1"/>
      <c r="BI89" s="1"/>
      <c r="BJ89" s="1"/>
      <c r="BK89" s="1"/>
      <c r="BL89" s="1"/>
      <c r="BM89" s="1"/>
      <c r="BN89" s="1"/>
      <c r="BO89" s="1"/>
      <c r="BP89" s="1"/>
      <c r="BQ89" s="1"/>
      <c r="BR89" s="1"/>
      <c r="BS89" s="1"/>
    </row>
    <row r="117" spans="2:71"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44"/>
      <c r="AX117" s="1"/>
      <c r="AY117" s="1"/>
      <c r="AZ117" s="1"/>
      <c r="BA117" s="1"/>
      <c r="BB117" s="1"/>
      <c r="BC117" s="1"/>
      <c r="BD117" s="1"/>
      <c r="BE117" s="1"/>
      <c r="BF117" s="1"/>
      <c r="BG117" s="1"/>
      <c r="BH117" s="1"/>
      <c r="BI117" s="1"/>
      <c r="BJ117" s="1"/>
      <c r="BK117" s="1"/>
      <c r="BL117" s="1"/>
      <c r="BM117" s="1"/>
      <c r="BN117" s="1"/>
      <c r="BO117" s="1"/>
      <c r="BP117" s="1"/>
      <c r="BQ117" s="1"/>
      <c r="BR117" s="1"/>
      <c r="BS117" s="1"/>
    </row>
    <row r="118" spans="2:71"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44"/>
      <c r="AX118" s="1"/>
      <c r="AY118" s="1"/>
      <c r="AZ118" s="1"/>
      <c r="BA118" s="1"/>
      <c r="BB118" s="1"/>
      <c r="BC118" s="1"/>
      <c r="BD118" s="1"/>
      <c r="BE118" s="1"/>
      <c r="BF118" s="1"/>
      <c r="BG118" s="1"/>
      <c r="BH118" s="1"/>
      <c r="BI118" s="1"/>
      <c r="BJ118" s="1"/>
      <c r="BK118" s="1"/>
      <c r="BL118" s="1"/>
      <c r="BM118" s="1"/>
      <c r="BN118" s="1"/>
      <c r="BO118" s="1"/>
      <c r="BP118" s="1"/>
      <c r="BQ118" s="1"/>
      <c r="BR118" s="1"/>
      <c r="BS118" s="1"/>
    </row>
    <row r="119" spans="2:71"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44"/>
      <c r="AX119" s="1"/>
      <c r="AY119" s="1"/>
      <c r="AZ119" s="1"/>
      <c r="BA119" s="1"/>
      <c r="BB119" s="1"/>
      <c r="BC119" s="1"/>
      <c r="BD119" s="1"/>
      <c r="BE119" s="1"/>
      <c r="BF119" s="1"/>
      <c r="BG119" s="1"/>
      <c r="BH119" s="1"/>
      <c r="BI119" s="1"/>
      <c r="BJ119" s="1"/>
      <c r="BK119" s="1"/>
      <c r="BL119" s="1"/>
      <c r="BM119" s="1"/>
      <c r="BN119" s="1"/>
      <c r="BO119" s="1"/>
      <c r="BP119" s="1"/>
      <c r="BQ119" s="1"/>
      <c r="BR119" s="1"/>
      <c r="BS119" s="1"/>
    </row>
    <row r="120" spans="2:71"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44"/>
      <c r="AX120" s="1"/>
      <c r="AY120" s="1"/>
      <c r="AZ120" s="1"/>
      <c r="BA120" s="1"/>
      <c r="BB120" s="1"/>
      <c r="BC120" s="1"/>
      <c r="BD120" s="1"/>
      <c r="BE120" s="1"/>
      <c r="BF120" s="1"/>
      <c r="BG120" s="1"/>
      <c r="BH120" s="1"/>
      <c r="BI120" s="1"/>
      <c r="BJ120" s="1"/>
      <c r="BK120" s="1"/>
      <c r="BL120" s="1"/>
      <c r="BM120" s="1"/>
      <c r="BN120" s="1"/>
      <c r="BO120" s="1"/>
      <c r="BP120" s="1"/>
      <c r="BQ120" s="1"/>
      <c r="BR120" s="1"/>
      <c r="BS120" s="1"/>
    </row>
    <row r="121" spans="2:71"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44"/>
      <c r="AX121" s="1"/>
      <c r="AY121" s="1"/>
      <c r="AZ121" s="1"/>
      <c r="BA121" s="1"/>
      <c r="BB121" s="1"/>
      <c r="BC121" s="1"/>
      <c r="BD121" s="1"/>
      <c r="BE121" s="1"/>
      <c r="BF121" s="1"/>
      <c r="BG121" s="1"/>
      <c r="BH121" s="1"/>
      <c r="BI121" s="1"/>
      <c r="BJ121" s="1"/>
      <c r="BK121" s="1"/>
      <c r="BL121" s="1"/>
      <c r="BM121" s="1"/>
      <c r="BN121" s="1"/>
      <c r="BO121" s="1"/>
      <c r="BP121" s="1"/>
      <c r="BQ121" s="1"/>
      <c r="BR121" s="1"/>
      <c r="BS121" s="1"/>
    </row>
    <row r="122" spans="2:71"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44"/>
      <c r="AX122" s="1"/>
      <c r="AY122" s="1"/>
      <c r="AZ122" s="1"/>
      <c r="BA122" s="1"/>
      <c r="BB122" s="1"/>
      <c r="BC122" s="1"/>
      <c r="BD122" s="1"/>
      <c r="BE122" s="1"/>
      <c r="BF122" s="1"/>
      <c r="BG122" s="1"/>
      <c r="BH122" s="1"/>
      <c r="BI122" s="1"/>
      <c r="BJ122" s="1"/>
      <c r="BK122" s="1"/>
      <c r="BL122" s="1"/>
      <c r="BM122" s="1"/>
      <c r="BN122" s="1"/>
      <c r="BO122" s="1"/>
      <c r="BP122" s="1"/>
      <c r="BQ122" s="1"/>
      <c r="BR122" s="1"/>
      <c r="BS122" s="1"/>
    </row>
    <row r="123" spans="2:71"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44"/>
      <c r="AX123" s="1"/>
      <c r="AY123" s="1"/>
      <c r="AZ123" s="1"/>
      <c r="BA123" s="1"/>
      <c r="BB123" s="1"/>
      <c r="BC123" s="1"/>
      <c r="BD123" s="1"/>
      <c r="BE123" s="1"/>
      <c r="BF123" s="1"/>
      <c r="BG123" s="1"/>
      <c r="BH123" s="1"/>
      <c r="BI123" s="1"/>
      <c r="BJ123" s="1"/>
      <c r="BK123" s="1"/>
      <c r="BL123" s="1"/>
      <c r="BM123" s="1"/>
      <c r="BN123" s="1"/>
      <c r="BO123" s="1"/>
      <c r="BP123" s="1"/>
      <c r="BQ123" s="1"/>
      <c r="BR123" s="1"/>
      <c r="BS123" s="1"/>
    </row>
    <row r="124" spans="2:7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44"/>
      <c r="AX124" s="1"/>
      <c r="AY124" s="1"/>
      <c r="AZ124" s="1"/>
      <c r="BA124" s="1"/>
      <c r="BB124" s="1"/>
      <c r="BC124" s="1"/>
      <c r="BD124" s="1"/>
      <c r="BE124" s="1"/>
      <c r="BF124" s="1"/>
      <c r="BG124" s="1"/>
      <c r="BH124" s="1"/>
      <c r="BI124" s="1"/>
      <c r="BJ124" s="1"/>
      <c r="BK124" s="1"/>
      <c r="BL124" s="1"/>
      <c r="BM124" s="1"/>
      <c r="BN124" s="1"/>
      <c r="BO124" s="1"/>
      <c r="BP124" s="1"/>
      <c r="BQ124" s="1"/>
      <c r="BR124" s="1"/>
      <c r="BS124" s="1"/>
    </row>
    <row r="125" spans="2:71"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44"/>
      <c r="AX125" s="1"/>
      <c r="AY125" s="1"/>
      <c r="AZ125" s="1"/>
      <c r="BA125" s="1"/>
      <c r="BB125" s="1"/>
      <c r="BC125" s="1"/>
      <c r="BD125" s="1"/>
      <c r="BE125" s="1"/>
      <c r="BF125" s="1"/>
      <c r="BG125" s="1"/>
      <c r="BH125" s="1"/>
      <c r="BI125" s="1"/>
      <c r="BJ125" s="1"/>
      <c r="BK125" s="1"/>
      <c r="BL125" s="1"/>
      <c r="BM125" s="1"/>
      <c r="BN125" s="1"/>
      <c r="BO125" s="1"/>
      <c r="BP125" s="1"/>
      <c r="BQ125" s="1"/>
      <c r="BR125" s="1"/>
      <c r="BS125" s="1"/>
    </row>
    <row r="126" spans="2:71"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44"/>
      <c r="AX126" s="1"/>
      <c r="AY126" s="1"/>
      <c r="AZ126" s="1"/>
      <c r="BA126" s="1"/>
      <c r="BB126" s="1"/>
      <c r="BC126" s="1"/>
      <c r="BD126" s="1"/>
      <c r="BE126" s="1"/>
      <c r="BF126" s="1"/>
      <c r="BG126" s="1"/>
      <c r="BH126" s="1"/>
      <c r="BI126" s="1"/>
      <c r="BJ126" s="1"/>
      <c r="BK126" s="1"/>
      <c r="BL126" s="1"/>
      <c r="BM126" s="1"/>
      <c r="BN126" s="1"/>
      <c r="BO126" s="1"/>
      <c r="BP126" s="1"/>
      <c r="BQ126" s="1"/>
      <c r="BR126" s="1"/>
      <c r="BS126" s="1"/>
    </row>
    <row r="127" spans="2:71"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44"/>
      <c r="AX127" s="1"/>
      <c r="AY127" s="1"/>
      <c r="AZ127" s="1"/>
      <c r="BA127" s="1"/>
      <c r="BB127" s="1"/>
      <c r="BC127" s="1"/>
      <c r="BD127" s="1"/>
      <c r="BE127" s="1"/>
      <c r="BF127" s="1"/>
      <c r="BG127" s="1"/>
      <c r="BH127" s="1"/>
      <c r="BI127" s="1"/>
      <c r="BJ127" s="1"/>
      <c r="BK127" s="1"/>
      <c r="BL127" s="1"/>
      <c r="BM127" s="1"/>
      <c r="BN127" s="1"/>
      <c r="BO127" s="1"/>
      <c r="BP127" s="1"/>
      <c r="BQ127" s="1"/>
      <c r="BR127" s="1"/>
      <c r="BS127" s="1"/>
    </row>
    <row r="128" spans="2:71"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44"/>
      <c r="AX128" s="1"/>
      <c r="AY128" s="1"/>
      <c r="AZ128" s="1"/>
      <c r="BA128" s="1"/>
      <c r="BB128" s="1"/>
      <c r="BC128" s="1"/>
      <c r="BD128" s="1"/>
      <c r="BE128" s="1"/>
      <c r="BF128" s="1"/>
      <c r="BG128" s="1"/>
      <c r="BH128" s="1"/>
      <c r="BI128" s="1"/>
      <c r="BJ128" s="1"/>
      <c r="BK128" s="1"/>
      <c r="BL128" s="1"/>
      <c r="BM128" s="1"/>
      <c r="BN128" s="1"/>
      <c r="BO128" s="1"/>
      <c r="BP128" s="1"/>
      <c r="BQ128" s="1"/>
      <c r="BR128" s="1"/>
      <c r="BS128" s="1"/>
    </row>
    <row r="129" spans="2:71"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44"/>
      <c r="AX129" s="1"/>
      <c r="AY129" s="1"/>
      <c r="AZ129" s="1"/>
      <c r="BA129" s="1"/>
      <c r="BB129" s="1"/>
      <c r="BC129" s="1"/>
      <c r="BD129" s="1"/>
      <c r="BE129" s="1"/>
      <c r="BF129" s="1"/>
      <c r="BG129" s="1"/>
      <c r="BH129" s="1"/>
      <c r="BI129" s="1"/>
      <c r="BJ129" s="1"/>
      <c r="BK129" s="1"/>
      <c r="BL129" s="1"/>
      <c r="BM129" s="1"/>
      <c r="BN129" s="1"/>
      <c r="BO129" s="1"/>
      <c r="BP129" s="1"/>
      <c r="BQ129" s="1"/>
      <c r="BR129" s="1"/>
      <c r="BS129" s="1"/>
    </row>
    <row r="130" spans="2:7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44"/>
      <c r="AX130" s="1"/>
      <c r="AY130" s="1"/>
      <c r="AZ130" s="1"/>
      <c r="BA130" s="1"/>
      <c r="BB130" s="1"/>
      <c r="BC130" s="1"/>
      <c r="BD130" s="1"/>
      <c r="BE130" s="1"/>
      <c r="BF130" s="1"/>
      <c r="BG130" s="1"/>
      <c r="BH130" s="1"/>
      <c r="BI130" s="1"/>
      <c r="BJ130" s="1"/>
      <c r="BK130" s="1"/>
      <c r="BL130" s="1"/>
      <c r="BM130" s="1"/>
      <c r="BN130" s="1"/>
      <c r="BO130" s="1"/>
      <c r="BP130" s="1"/>
      <c r="BQ130" s="1"/>
      <c r="BR130" s="1"/>
      <c r="BS130" s="1"/>
    </row>
    <row r="131" spans="2:71"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44"/>
      <c r="AX131" s="1"/>
      <c r="AY131" s="1"/>
      <c r="AZ131" s="1"/>
      <c r="BA131" s="1"/>
      <c r="BB131" s="1"/>
      <c r="BC131" s="1"/>
      <c r="BD131" s="1"/>
      <c r="BE131" s="1"/>
      <c r="BF131" s="1"/>
      <c r="BG131" s="1"/>
      <c r="BH131" s="1"/>
      <c r="BI131" s="1"/>
      <c r="BJ131" s="1"/>
      <c r="BK131" s="1"/>
      <c r="BL131" s="1"/>
      <c r="BM131" s="1"/>
      <c r="BN131" s="1"/>
      <c r="BO131" s="1"/>
      <c r="BP131" s="1"/>
      <c r="BQ131" s="1"/>
      <c r="BR131" s="1"/>
      <c r="BS131" s="1"/>
    </row>
    <row r="132" spans="2:71" x14ac:dyDescent="0.2">
      <c r="AW132" s="44"/>
      <c r="AX132" s="1"/>
      <c r="AY132" s="1"/>
      <c r="AZ132" s="1"/>
      <c r="BA132" s="1"/>
      <c r="BB132" s="1"/>
      <c r="BC132" s="1"/>
      <c r="BD132" s="1"/>
      <c r="BE132" s="1"/>
      <c r="BF132" s="1"/>
      <c r="BG132" s="1"/>
      <c r="BH132" s="1"/>
      <c r="BI132" s="1"/>
      <c r="BJ132" s="1"/>
      <c r="BK132" s="1"/>
      <c r="BL132" s="1"/>
      <c r="BM132" s="1"/>
      <c r="BN132" s="1"/>
      <c r="BO132" s="1"/>
      <c r="BP132" s="1"/>
      <c r="BQ132" s="1"/>
      <c r="BR132" s="1"/>
      <c r="BS132" s="1"/>
    </row>
    <row r="133" spans="2:71" x14ac:dyDescent="0.2">
      <c r="AW133" s="44"/>
      <c r="AX133" s="1"/>
      <c r="AY133" s="1"/>
      <c r="AZ133" s="1"/>
      <c r="BA133" s="1"/>
      <c r="BB133" s="1"/>
      <c r="BC133" s="1"/>
      <c r="BD133" s="1"/>
      <c r="BE133" s="1"/>
      <c r="BF133" s="1"/>
      <c r="BG133" s="1"/>
      <c r="BH133" s="1"/>
      <c r="BI133" s="1"/>
      <c r="BJ133" s="1"/>
      <c r="BK133" s="1"/>
      <c r="BL133" s="1"/>
      <c r="BM133" s="1"/>
      <c r="BN133" s="1"/>
      <c r="BO133" s="1"/>
      <c r="BP133" s="1"/>
      <c r="BQ133" s="1"/>
      <c r="BR133" s="1"/>
      <c r="BS133" s="1"/>
    </row>
    <row r="134" spans="2:71" x14ac:dyDescent="0.2">
      <c r="AW134" s="44"/>
      <c r="AX134" s="1"/>
      <c r="AY134" s="1"/>
      <c r="AZ134" s="1"/>
      <c r="BA134" s="1"/>
      <c r="BB134" s="1"/>
      <c r="BC134" s="1"/>
      <c r="BD134" s="1"/>
      <c r="BE134" s="1"/>
      <c r="BF134" s="1"/>
      <c r="BG134" s="1"/>
      <c r="BH134" s="1"/>
      <c r="BI134" s="1"/>
      <c r="BJ134" s="1"/>
      <c r="BK134" s="1"/>
      <c r="BL134" s="1"/>
      <c r="BM134" s="1"/>
      <c r="BN134" s="1"/>
      <c r="BO134" s="1"/>
      <c r="BP134" s="1"/>
      <c r="BQ134" s="1"/>
      <c r="BR134" s="1"/>
      <c r="BS134" s="1"/>
    </row>
    <row r="135" spans="2:71" x14ac:dyDescent="0.2">
      <c r="AW135" s="44"/>
      <c r="AX135" s="1"/>
      <c r="AY135" s="1"/>
      <c r="AZ135" s="1"/>
      <c r="BA135" s="1"/>
      <c r="BB135" s="1"/>
      <c r="BC135" s="1"/>
      <c r="BD135" s="1"/>
      <c r="BE135" s="1"/>
      <c r="BF135" s="1"/>
      <c r="BG135" s="1"/>
      <c r="BH135" s="1"/>
      <c r="BI135" s="1"/>
      <c r="BJ135" s="1"/>
      <c r="BK135" s="1"/>
      <c r="BL135" s="1"/>
      <c r="BM135" s="1"/>
      <c r="BN135" s="1"/>
      <c r="BO135" s="1"/>
      <c r="BP135" s="1"/>
      <c r="BQ135" s="1"/>
      <c r="BR135" s="1"/>
      <c r="BS135" s="1"/>
    </row>
    <row r="136" spans="2:71" x14ac:dyDescent="0.2">
      <c r="AW136" s="44"/>
      <c r="AX136" s="1"/>
      <c r="AY136" s="1"/>
      <c r="AZ136" s="1"/>
      <c r="BA136" s="1"/>
      <c r="BB136" s="1"/>
      <c r="BC136" s="1"/>
      <c r="BD136" s="1"/>
      <c r="BE136" s="1"/>
      <c r="BF136" s="1"/>
      <c r="BG136" s="1"/>
      <c r="BH136" s="1"/>
      <c r="BI136" s="1"/>
      <c r="BJ136" s="1"/>
      <c r="BK136" s="1"/>
      <c r="BL136" s="1"/>
      <c r="BM136" s="1"/>
      <c r="BN136" s="1"/>
      <c r="BO136" s="1"/>
      <c r="BP136" s="1"/>
      <c r="BQ136" s="1"/>
      <c r="BR136" s="1"/>
      <c r="BS136" s="1"/>
    </row>
    <row r="137" spans="2:71" x14ac:dyDescent="0.2">
      <c r="AW137" s="44"/>
      <c r="AX137" s="1"/>
      <c r="AY137" s="1"/>
      <c r="AZ137" s="1"/>
      <c r="BA137" s="1"/>
      <c r="BB137" s="1"/>
      <c r="BC137" s="1"/>
      <c r="BD137" s="1"/>
      <c r="BE137" s="1"/>
      <c r="BF137" s="1"/>
      <c r="BG137" s="1"/>
      <c r="BH137" s="1"/>
      <c r="BI137" s="1"/>
      <c r="BJ137" s="1"/>
      <c r="BK137" s="1"/>
      <c r="BL137" s="1"/>
      <c r="BM137" s="1"/>
      <c r="BN137" s="1"/>
      <c r="BO137" s="1"/>
      <c r="BP137" s="1"/>
      <c r="BQ137" s="1"/>
      <c r="BR137" s="1"/>
      <c r="BS137" s="1"/>
    </row>
    <row r="138" spans="2:71" x14ac:dyDescent="0.2">
      <c r="AW138" s="44"/>
      <c r="AX138" s="1"/>
      <c r="AY138" s="1"/>
      <c r="AZ138" s="1"/>
      <c r="BA138" s="1"/>
      <c r="BB138" s="1"/>
      <c r="BC138" s="1"/>
      <c r="BD138" s="1"/>
      <c r="BE138" s="1"/>
      <c r="BF138" s="1"/>
      <c r="BG138" s="1"/>
      <c r="BH138" s="1"/>
      <c r="BI138" s="1"/>
      <c r="BJ138" s="1"/>
      <c r="BK138" s="1"/>
      <c r="BL138" s="1"/>
      <c r="BM138" s="1"/>
      <c r="BN138" s="1"/>
      <c r="BO138" s="1"/>
      <c r="BP138" s="1"/>
      <c r="BQ138" s="1"/>
      <c r="BR138" s="1"/>
      <c r="BS138" s="1"/>
    </row>
    <row r="139" spans="2:71" x14ac:dyDescent="0.2">
      <c r="AW139" s="44"/>
      <c r="AX139" s="1"/>
      <c r="AY139" s="1"/>
      <c r="AZ139" s="1"/>
      <c r="BA139" s="1"/>
      <c r="BB139" s="1"/>
      <c r="BC139" s="1"/>
      <c r="BD139" s="1"/>
      <c r="BE139" s="1"/>
      <c r="BF139" s="1"/>
      <c r="BG139" s="1"/>
      <c r="BH139" s="1"/>
      <c r="BI139" s="1"/>
      <c r="BJ139" s="1"/>
      <c r="BK139" s="1"/>
      <c r="BL139" s="1"/>
      <c r="BM139" s="1"/>
      <c r="BN139" s="1"/>
      <c r="BO139" s="1"/>
      <c r="BP139" s="1"/>
      <c r="BQ139" s="1"/>
      <c r="BR139" s="1"/>
      <c r="BS139" s="1"/>
    </row>
    <row r="140" spans="2:71" x14ac:dyDescent="0.2">
      <c r="AW140" s="44"/>
      <c r="AX140" s="1"/>
      <c r="AY140" s="1"/>
      <c r="AZ140" s="1"/>
      <c r="BA140" s="1"/>
      <c r="BB140" s="1"/>
      <c r="BC140" s="1"/>
      <c r="BD140" s="1"/>
      <c r="BE140" s="1"/>
      <c r="BF140" s="1"/>
      <c r="BG140" s="1"/>
      <c r="BH140" s="1"/>
      <c r="BI140" s="1"/>
      <c r="BJ140" s="1"/>
      <c r="BK140" s="1"/>
      <c r="BL140" s="1"/>
      <c r="BM140" s="1"/>
      <c r="BN140" s="1"/>
      <c r="BO140" s="1"/>
      <c r="BP140" s="1"/>
      <c r="BQ140" s="1"/>
      <c r="BR140" s="1"/>
      <c r="BS140" s="1"/>
    </row>
    <row r="141" spans="2:71" x14ac:dyDescent="0.2">
      <c r="AW141" s="44"/>
      <c r="AX141" s="1"/>
      <c r="AY141" s="1"/>
      <c r="AZ141" s="1"/>
      <c r="BA141" s="1"/>
      <c r="BB141" s="1"/>
      <c r="BC141" s="1"/>
      <c r="BD141" s="1"/>
      <c r="BE141" s="1"/>
      <c r="BF141" s="1"/>
      <c r="BG141" s="1"/>
      <c r="BH141" s="1"/>
      <c r="BI141" s="1"/>
      <c r="BJ141" s="1"/>
      <c r="BK141" s="1"/>
      <c r="BL141" s="1"/>
      <c r="BM141" s="1"/>
      <c r="BN141" s="1"/>
      <c r="BO141" s="1"/>
      <c r="BP141" s="1"/>
      <c r="BQ141" s="1"/>
      <c r="BR141" s="1"/>
      <c r="BS141" s="1"/>
    </row>
    <row r="142" spans="2:71" x14ac:dyDescent="0.2">
      <c r="AW142" s="44"/>
      <c r="AX142" s="1"/>
      <c r="AY142" s="1"/>
      <c r="AZ142" s="1"/>
      <c r="BA142" s="1"/>
      <c r="BB142" s="1"/>
      <c r="BC142" s="1"/>
      <c r="BD142" s="1"/>
      <c r="BE142" s="1"/>
      <c r="BF142" s="1"/>
      <c r="BG142" s="1"/>
      <c r="BH142" s="1"/>
      <c r="BI142" s="1"/>
      <c r="BJ142" s="1"/>
      <c r="BK142" s="1"/>
      <c r="BL142" s="1"/>
      <c r="BM142" s="1"/>
      <c r="BN142" s="1"/>
      <c r="BO142" s="1"/>
      <c r="BP142" s="1"/>
      <c r="BQ142" s="1"/>
      <c r="BR142" s="1"/>
      <c r="BS142" s="1"/>
    </row>
    <row r="143" spans="2:71" x14ac:dyDescent="0.2">
      <c r="AW143" s="44"/>
      <c r="AX143" s="1"/>
      <c r="AY143" s="1"/>
      <c r="AZ143" s="1"/>
      <c r="BA143" s="1"/>
      <c r="BB143" s="1"/>
      <c r="BC143" s="1"/>
      <c r="BD143" s="1"/>
      <c r="BE143" s="1"/>
      <c r="BF143" s="1"/>
      <c r="BG143" s="1"/>
      <c r="BH143" s="1"/>
      <c r="BI143" s="1"/>
      <c r="BJ143" s="1"/>
      <c r="BK143" s="1"/>
      <c r="BL143" s="1"/>
      <c r="BM143" s="1"/>
      <c r="BN143" s="1"/>
      <c r="BO143" s="1"/>
      <c r="BP143" s="1"/>
      <c r="BQ143" s="1"/>
      <c r="BR143" s="1"/>
      <c r="BS143" s="1"/>
    </row>
    <row r="144" spans="2:71" x14ac:dyDescent="0.2">
      <c r="AW144" s="44"/>
      <c r="AX144" s="1"/>
      <c r="AY144" s="1"/>
      <c r="AZ144" s="1"/>
      <c r="BA144" s="1"/>
      <c r="BB144" s="1"/>
      <c r="BC144" s="1"/>
      <c r="BD144" s="1"/>
      <c r="BE144" s="1"/>
      <c r="BF144" s="1"/>
      <c r="BG144" s="1"/>
      <c r="BH144" s="1"/>
      <c r="BI144" s="1"/>
      <c r="BJ144" s="1"/>
      <c r="BK144" s="1"/>
      <c r="BL144" s="1"/>
      <c r="BM144" s="1"/>
      <c r="BN144" s="1"/>
      <c r="BO144" s="1"/>
      <c r="BP144" s="1"/>
      <c r="BQ144" s="1"/>
      <c r="BR144" s="1"/>
      <c r="BS144" s="1"/>
    </row>
    <row r="145" spans="49:72" x14ac:dyDescent="0.2">
      <c r="AW145" s="44"/>
      <c r="AX145" s="1"/>
      <c r="AY145" s="1"/>
      <c r="AZ145" s="1"/>
      <c r="BA145" s="1"/>
      <c r="BB145" s="1"/>
      <c r="BC145" s="1"/>
      <c r="BD145" s="1"/>
      <c r="BE145" s="1"/>
      <c r="BF145" s="1"/>
      <c r="BG145" s="1"/>
      <c r="BH145" s="1"/>
      <c r="BI145" s="1"/>
      <c r="BJ145" s="1"/>
      <c r="BK145" s="1"/>
      <c r="BL145" s="1"/>
      <c r="BM145" s="1"/>
      <c r="BN145" s="1"/>
      <c r="BO145" s="1"/>
      <c r="BP145" s="1"/>
      <c r="BQ145" s="1"/>
      <c r="BR145" s="1"/>
      <c r="BS145" s="1"/>
    </row>
    <row r="146" spans="49:72" x14ac:dyDescent="0.2">
      <c r="AW146" s="44"/>
      <c r="AX146" s="1"/>
      <c r="AY146" s="1"/>
      <c r="AZ146" s="1"/>
      <c r="BA146" s="1"/>
      <c r="BB146" s="1"/>
      <c r="BC146" s="1"/>
      <c r="BD146" s="1"/>
      <c r="BE146" s="1"/>
      <c r="BF146" s="1"/>
      <c r="BG146" s="1"/>
      <c r="BH146" s="1"/>
      <c r="BI146" s="1"/>
      <c r="BJ146" s="1"/>
      <c r="BK146" s="1"/>
      <c r="BL146" s="1"/>
      <c r="BM146" s="1"/>
      <c r="BN146" s="1"/>
      <c r="BO146" s="1"/>
      <c r="BP146" s="1"/>
      <c r="BQ146" s="1"/>
      <c r="BR146" s="1"/>
      <c r="BS146" s="1"/>
    </row>
    <row r="147" spans="49:72" x14ac:dyDescent="0.2">
      <c r="AW147" s="44"/>
      <c r="AX147" s="1"/>
      <c r="AY147" s="1"/>
      <c r="AZ147" s="1"/>
      <c r="BA147" s="1"/>
      <c r="BB147" s="1"/>
      <c r="BC147" s="1"/>
      <c r="BD147" s="1"/>
      <c r="BE147" s="1"/>
      <c r="BF147" s="1"/>
      <c r="BG147" s="1"/>
      <c r="BH147" s="1"/>
      <c r="BI147" s="1"/>
      <c r="BJ147" s="1"/>
      <c r="BK147" s="1"/>
      <c r="BL147" s="1"/>
      <c r="BM147" s="1"/>
      <c r="BN147" s="1"/>
      <c r="BO147" s="1"/>
      <c r="BP147" s="1"/>
      <c r="BQ147" s="1"/>
      <c r="BR147" s="1"/>
      <c r="BS147" s="1"/>
    </row>
    <row r="148" spans="49:72" x14ac:dyDescent="0.2">
      <c r="AW148" s="44"/>
      <c r="AX148" s="1"/>
      <c r="AY148" s="1"/>
      <c r="AZ148" s="1"/>
      <c r="BA148" s="1"/>
      <c r="BB148" s="1"/>
      <c r="BC148" s="1"/>
      <c r="BD148" s="1"/>
      <c r="BE148" s="1"/>
      <c r="BF148" s="1"/>
      <c r="BG148" s="1"/>
      <c r="BH148" s="1"/>
      <c r="BI148" s="1"/>
      <c r="BJ148" s="1"/>
      <c r="BK148" s="1"/>
      <c r="BL148" s="1"/>
      <c r="BM148" s="1"/>
      <c r="BN148" s="1"/>
      <c r="BO148" s="1"/>
      <c r="BP148" s="1"/>
      <c r="BQ148" s="1"/>
      <c r="BR148" s="1"/>
      <c r="BS148" s="1"/>
    </row>
    <row r="149" spans="49:72" x14ac:dyDescent="0.2">
      <c r="AW149" s="44"/>
      <c r="AX149" s="1"/>
      <c r="AY149" s="1"/>
      <c r="AZ149" s="1"/>
      <c r="BA149" s="1"/>
      <c r="BB149" s="1"/>
      <c r="BC149" s="1"/>
      <c r="BD149" s="1"/>
      <c r="BE149" s="1"/>
      <c r="BF149" s="1"/>
      <c r="BG149" s="1"/>
      <c r="BH149" s="1"/>
      <c r="BI149" s="1"/>
      <c r="BJ149" s="1"/>
      <c r="BK149" s="1"/>
      <c r="BL149" s="1"/>
      <c r="BM149" s="1"/>
      <c r="BN149" s="1"/>
      <c r="BO149" s="1"/>
      <c r="BP149" s="1"/>
      <c r="BQ149" s="1"/>
      <c r="BR149" s="1"/>
      <c r="BS149" s="1"/>
    </row>
    <row r="150" spans="49:72" x14ac:dyDescent="0.2">
      <c r="AW150" s="44"/>
      <c r="AX150" s="1"/>
      <c r="AY150" s="1"/>
      <c r="AZ150" s="1"/>
      <c r="BA150" s="1"/>
      <c r="BB150" s="1"/>
      <c r="BC150" s="1"/>
      <c r="BD150" s="1"/>
      <c r="BE150" s="1"/>
      <c r="BF150" s="1"/>
      <c r="BG150" s="1"/>
      <c r="BH150" s="1"/>
      <c r="BI150" s="1"/>
      <c r="BJ150" s="1"/>
      <c r="BK150" s="1"/>
      <c r="BL150" s="1"/>
      <c r="BM150" s="1"/>
      <c r="BN150" s="1"/>
      <c r="BO150" s="1"/>
      <c r="BP150" s="1"/>
      <c r="BQ150" s="1"/>
      <c r="BR150" s="1"/>
      <c r="BS150" s="1"/>
    </row>
    <row r="151" spans="49:72" x14ac:dyDescent="0.2">
      <c r="AW151" s="44"/>
      <c r="AX151" s="1"/>
      <c r="AY151" s="1"/>
      <c r="AZ151" s="1"/>
      <c r="BA151" s="1"/>
      <c r="BB151" s="1"/>
      <c r="BC151" s="1"/>
      <c r="BD151" s="1"/>
      <c r="BE151" s="1"/>
      <c r="BF151" s="1"/>
      <c r="BG151" s="1"/>
      <c r="BH151" s="1"/>
      <c r="BI151" s="1"/>
      <c r="BJ151" s="1"/>
      <c r="BK151" s="1"/>
      <c r="BL151" s="1"/>
      <c r="BM151" s="1"/>
      <c r="BN151" s="1"/>
      <c r="BO151" s="1"/>
      <c r="BP151" s="1"/>
      <c r="BQ151" s="1"/>
      <c r="BR151" s="1"/>
      <c r="BS151" s="1"/>
    </row>
    <row r="152" spans="49:72" x14ac:dyDescent="0.2">
      <c r="AW152" s="44"/>
      <c r="AX152" s="1"/>
      <c r="AY152" s="1"/>
      <c r="AZ152" s="1"/>
      <c r="BA152" s="1"/>
      <c r="BB152" s="1"/>
      <c r="BC152" s="1"/>
      <c r="BD152" s="1"/>
      <c r="BE152" s="1"/>
      <c r="BF152" s="1"/>
      <c r="BG152" s="1"/>
      <c r="BH152" s="1"/>
      <c r="BI152" s="1"/>
      <c r="BJ152" s="1"/>
      <c r="BK152" s="1"/>
      <c r="BL152" s="1"/>
      <c r="BM152" s="1"/>
      <c r="BN152" s="1"/>
      <c r="BO152" s="1"/>
      <c r="BP152" s="1"/>
      <c r="BQ152" s="1"/>
      <c r="BR152" s="1"/>
      <c r="BS152" s="1"/>
    </row>
    <row r="153" spans="49:72" x14ac:dyDescent="0.2">
      <c r="AW153" s="44"/>
      <c r="AX153" s="1"/>
      <c r="AY153" s="1"/>
      <c r="AZ153" s="1"/>
      <c r="BA153" s="1"/>
      <c r="BB153" s="1"/>
      <c r="BC153" s="1"/>
      <c r="BD153" s="1"/>
      <c r="BE153" s="1"/>
      <c r="BF153" s="1"/>
      <c r="BG153" s="1"/>
      <c r="BH153" s="1"/>
      <c r="BI153" s="1"/>
      <c r="BJ153" s="1"/>
      <c r="BK153" s="1"/>
      <c r="BL153" s="1"/>
      <c r="BM153" s="1"/>
      <c r="BN153" s="1"/>
      <c r="BO153" s="1"/>
      <c r="BP153" s="1"/>
      <c r="BQ153" s="1"/>
      <c r="BR153" s="1"/>
      <c r="BS153" s="1"/>
    </row>
    <row r="154" spans="49:72" x14ac:dyDescent="0.2">
      <c r="AW154" s="44"/>
      <c r="AX154" s="1"/>
      <c r="AY154" s="1"/>
      <c r="AZ154" s="1"/>
      <c r="BA154" s="1"/>
      <c r="BB154" s="1"/>
      <c r="BC154" s="1"/>
      <c r="BD154" s="1"/>
      <c r="BE154" s="1"/>
      <c r="BF154" s="1"/>
      <c r="BG154" s="1"/>
      <c r="BH154" s="1"/>
      <c r="BI154" s="1"/>
      <c r="BJ154" s="1"/>
      <c r="BK154" s="1"/>
      <c r="BL154" s="1"/>
      <c r="BM154" s="1"/>
      <c r="BN154" s="1"/>
      <c r="BO154" s="1"/>
      <c r="BP154" s="1"/>
      <c r="BQ154" s="1"/>
      <c r="BR154" s="1"/>
      <c r="BS154" s="1"/>
    </row>
    <row r="155" spans="49:72" x14ac:dyDescent="0.2">
      <c r="AW155" s="44"/>
      <c r="AX155" s="1"/>
      <c r="AY155" s="1"/>
      <c r="AZ155" s="1"/>
      <c r="BA155" s="1"/>
      <c r="BB155" s="1"/>
      <c r="BC155" s="1"/>
      <c r="BD155" s="1"/>
      <c r="BE155" s="1"/>
      <c r="BF155" s="1"/>
      <c r="BG155" s="1"/>
      <c r="BH155" s="1"/>
      <c r="BI155" s="1"/>
      <c r="BJ155" s="1"/>
      <c r="BK155" s="1"/>
      <c r="BL155" s="1"/>
      <c r="BM155" s="1"/>
      <c r="BN155" s="1"/>
      <c r="BO155" s="1"/>
      <c r="BP155" s="1"/>
      <c r="BQ155" s="1"/>
      <c r="BR155" s="1"/>
      <c r="BS155" s="1"/>
    </row>
    <row r="156" spans="49:72" x14ac:dyDescent="0.2">
      <c r="AW156" s="44"/>
      <c r="AX156" s="1"/>
      <c r="AY156" s="1"/>
      <c r="AZ156" s="1"/>
      <c r="BA156" s="1"/>
      <c r="BB156" s="1"/>
      <c r="BC156" s="1"/>
      <c r="BD156" s="1"/>
      <c r="BE156" s="1"/>
      <c r="BF156" s="1"/>
      <c r="BG156" s="1"/>
      <c r="BH156" s="1"/>
      <c r="BI156" s="1"/>
      <c r="BJ156" s="1"/>
      <c r="BK156" s="1"/>
      <c r="BL156" s="1"/>
      <c r="BM156" s="1"/>
      <c r="BN156" s="1"/>
      <c r="BO156" s="1"/>
      <c r="BP156" s="1"/>
      <c r="BQ156" s="1"/>
      <c r="BR156" s="1"/>
      <c r="BS156" s="1"/>
    </row>
    <row r="157" spans="49:72" x14ac:dyDescent="0.2">
      <c r="AW157" s="44"/>
      <c r="AX157" s="1"/>
      <c r="AY157" s="1"/>
      <c r="AZ157" s="1"/>
      <c r="BA157" s="1"/>
      <c r="BB157" s="1"/>
      <c r="BC157" s="1"/>
      <c r="BD157" s="1"/>
      <c r="BE157" s="1"/>
      <c r="BF157" s="1"/>
      <c r="BG157" s="1"/>
      <c r="BH157" s="1"/>
      <c r="BI157" s="1"/>
      <c r="BJ157" s="1"/>
      <c r="BK157" s="1"/>
      <c r="BL157" s="1"/>
      <c r="BM157" s="1"/>
      <c r="BN157" s="1"/>
      <c r="BO157" s="1"/>
      <c r="BP157" s="1"/>
      <c r="BQ157" s="1"/>
      <c r="BR157" s="1"/>
      <c r="BS157" s="1"/>
    </row>
    <row r="158" spans="49:72" x14ac:dyDescent="0.2">
      <c r="AW158" s="44"/>
      <c r="AX158" s="1"/>
      <c r="AY158" s="1"/>
      <c r="AZ158" s="1"/>
      <c r="BA158" s="1"/>
      <c r="BB158" s="1"/>
      <c r="BC158" s="1"/>
      <c r="BD158" s="1"/>
      <c r="BE158" s="1"/>
      <c r="BF158" s="1"/>
      <c r="BG158" s="1"/>
      <c r="BH158" s="1"/>
      <c r="BI158" s="1"/>
      <c r="BJ158" s="1"/>
      <c r="BK158" s="1"/>
      <c r="BL158" s="1"/>
      <c r="BM158" s="1"/>
      <c r="BN158" s="1"/>
      <c r="BO158" s="1"/>
      <c r="BP158" s="1"/>
      <c r="BQ158" s="1"/>
      <c r="BR158" s="1"/>
      <c r="BS158" s="1"/>
    </row>
    <row r="159" spans="49:72" x14ac:dyDescent="0.2">
      <c r="AW159" s="44"/>
      <c r="AX159" s="1"/>
      <c r="AY159" s="1"/>
      <c r="AZ159" s="1"/>
      <c r="BA159" s="1"/>
      <c r="BB159" s="1"/>
      <c r="BC159" s="1"/>
      <c r="BD159" s="1"/>
      <c r="BE159" s="1"/>
      <c r="BF159" s="1"/>
      <c r="BG159" s="1"/>
      <c r="BH159" s="1"/>
      <c r="BI159" s="1"/>
      <c r="BJ159" s="1"/>
      <c r="BK159" s="1"/>
      <c r="BL159" s="1"/>
      <c r="BM159" s="1"/>
      <c r="BN159" s="1"/>
      <c r="BO159" s="1"/>
      <c r="BP159" s="1"/>
      <c r="BQ159" s="1"/>
      <c r="BR159" s="1"/>
      <c r="BS159" s="1"/>
    </row>
    <row r="160" spans="49:72" x14ac:dyDescent="0.2">
      <c r="AW160" s="54"/>
      <c r="AX160" s="4"/>
      <c r="AY160" s="4"/>
      <c r="AZ160" s="4"/>
      <c r="BA160" s="4"/>
      <c r="BB160" s="4"/>
      <c r="BC160" s="4"/>
      <c r="BD160" s="4"/>
      <c r="BE160" s="4"/>
      <c r="BF160" s="4"/>
      <c r="BG160" s="4"/>
      <c r="BH160" s="4"/>
      <c r="BI160" s="4"/>
      <c r="BJ160" s="4"/>
      <c r="BK160" s="4"/>
      <c r="BL160" s="4"/>
      <c r="BM160" s="4"/>
      <c r="BN160" s="4"/>
      <c r="BO160" s="4"/>
      <c r="BP160" s="4"/>
      <c r="BQ160" s="4"/>
      <c r="BR160" s="4"/>
      <c r="BS160" s="4"/>
      <c r="BT160" s="22"/>
    </row>
    <row r="161" spans="2:71" x14ac:dyDescent="0.2">
      <c r="AW161" s="44"/>
      <c r="AX161" s="1"/>
      <c r="AY161" s="1"/>
      <c r="AZ161" s="1"/>
      <c r="BA161" s="1"/>
      <c r="BB161" s="1"/>
      <c r="BC161" s="1"/>
      <c r="BD161" s="1"/>
      <c r="BE161" s="1"/>
      <c r="BF161" s="1"/>
      <c r="BG161" s="1"/>
      <c r="BH161" s="1"/>
      <c r="BI161" s="1"/>
      <c r="BJ161" s="1"/>
      <c r="BK161" s="1"/>
      <c r="BL161" s="1"/>
      <c r="BM161" s="1"/>
      <c r="BN161" s="1"/>
      <c r="BO161" s="1"/>
      <c r="BP161" s="1"/>
      <c r="BQ161" s="1"/>
      <c r="BR161" s="1"/>
      <c r="BS161" s="1"/>
    </row>
    <row r="162" spans="2:71" x14ac:dyDescent="0.2">
      <c r="AW162" s="44"/>
      <c r="AX162" s="1"/>
      <c r="AY162" s="1"/>
      <c r="AZ162" s="1"/>
      <c r="BA162" s="1"/>
      <c r="BB162" s="1"/>
      <c r="BC162" s="1"/>
      <c r="BD162" s="1"/>
      <c r="BE162" s="1"/>
      <c r="BF162" s="1"/>
      <c r="BG162" s="1"/>
      <c r="BH162" s="1"/>
      <c r="BI162" s="1"/>
      <c r="BJ162" s="1"/>
      <c r="BK162" s="1"/>
      <c r="BL162" s="1"/>
      <c r="BM162" s="1"/>
      <c r="BN162" s="1"/>
      <c r="BO162" s="1"/>
      <c r="BP162" s="1"/>
      <c r="BQ162" s="1"/>
      <c r="BR162" s="1"/>
      <c r="BS162" s="1"/>
    </row>
    <row r="163" spans="2:71" x14ac:dyDescent="0.2">
      <c r="AW163" s="44"/>
      <c r="AX163" s="1"/>
      <c r="AY163" s="1"/>
      <c r="AZ163" s="1"/>
      <c r="BA163" s="1"/>
      <c r="BB163" s="1"/>
      <c r="BC163" s="1"/>
      <c r="BD163" s="1"/>
      <c r="BE163" s="1"/>
      <c r="BF163" s="1"/>
      <c r="BG163" s="1"/>
      <c r="BH163" s="1"/>
      <c r="BI163" s="1"/>
      <c r="BJ163" s="1"/>
      <c r="BK163" s="1"/>
      <c r="BL163" s="1"/>
      <c r="BM163" s="1"/>
      <c r="BN163" s="1"/>
      <c r="BO163" s="1"/>
      <c r="BP163" s="1"/>
      <c r="BQ163" s="1"/>
      <c r="BR163" s="1"/>
      <c r="BS163" s="1"/>
    </row>
    <row r="164" spans="2:71" x14ac:dyDescent="0.2">
      <c r="AW164" s="44"/>
      <c r="AX164" s="1"/>
      <c r="AY164" s="1"/>
      <c r="AZ164" s="1"/>
      <c r="BA164" s="1"/>
      <c r="BB164" s="1"/>
      <c r="BC164" s="1"/>
      <c r="BD164" s="1"/>
      <c r="BE164" s="1"/>
      <c r="BF164" s="1"/>
      <c r="BG164" s="1"/>
      <c r="BH164" s="1"/>
      <c r="BI164" s="1"/>
      <c r="BJ164" s="1"/>
      <c r="BK164" s="1"/>
      <c r="BL164" s="1"/>
      <c r="BM164" s="1"/>
      <c r="BN164" s="1"/>
      <c r="BO164" s="1"/>
      <c r="BP164" s="1"/>
      <c r="BQ164" s="1"/>
      <c r="BR164" s="1"/>
      <c r="BS164" s="1"/>
    </row>
    <row r="165" spans="2:71" x14ac:dyDescent="0.2">
      <c r="AW165" s="44"/>
      <c r="AX165" s="1"/>
      <c r="AY165" s="1"/>
      <c r="AZ165" s="1"/>
      <c r="BA165" s="1"/>
      <c r="BB165" s="1"/>
      <c r="BC165" s="1"/>
      <c r="BD165" s="1"/>
      <c r="BE165" s="1"/>
      <c r="BF165" s="1"/>
      <c r="BG165" s="1"/>
      <c r="BH165" s="1"/>
      <c r="BI165" s="1"/>
      <c r="BJ165" s="1"/>
      <c r="BK165" s="1"/>
      <c r="BL165" s="1"/>
      <c r="BM165" s="1"/>
      <c r="BN165" s="1"/>
      <c r="BO165" s="1"/>
      <c r="BP165" s="1"/>
      <c r="BQ165" s="1"/>
      <c r="BR165" s="1"/>
      <c r="BS165" s="1"/>
    </row>
    <row r="166" spans="2:71" x14ac:dyDescent="0.2">
      <c r="AW166" s="44"/>
      <c r="AX166" s="1"/>
      <c r="AY166" s="1"/>
      <c r="AZ166" s="1"/>
      <c r="BA166" s="1"/>
      <c r="BB166" s="1"/>
      <c r="BC166" s="1"/>
      <c r="BD166" s="1"/>
      <c r="BE166" s="1"/>
      <c r="BF166" s="1"/>
      <c r="BG166" s="1"/>
      <c r="BH166" s="1"/>
      <c r="BI166" s="1"/>
      <c r="BJ166" s="1"/>
      <c r="BK166" s="1"/>
      <c r="BL166" s="1"/>
      <c r="BM166" s="1"/>
      <c r="BN166" s="1"/>
      <c r="BO166" s="1"/>
      <c r="BP166" s="1"/>
      <c r="BQ166" s="1"/>
      <c r="BR166" s="1"/>
      <c r="BS166" s="1"/>
    </row>
    <row r="167" spans="2:71" x14ac:dyDescent="0.2">
      <c r="AW167" s="44"/>
      <c r="AX167" s="1"/>
      <c r="AY167" s="1"/>
      <c r="AZ167" s="1"/>
      <c r="BA167" s="1"/>
      <c r="BB167" s="1"/>
      <c r="BC167" s="1"/>
      <c r="BD167" s="1"/>
      <c r="BE167" s="1"/>
      <c r="BF167" s="1"/>
      <c r="BG167" s="1"/>
      <c r="BH167" s="1"/>
      <c r="BI167" s="1"/>
      <c r="BJ167" s="1"/>
      <c r="BK167" s="1"/>
      <c r="BL167" s="1"/>
      <c r="BM167" s="1"/>
      <c r="BN167" s="1"/>
      <c r="BO167" s="1"/>
      <c r="BP167" s="1"/>
      <c r="BQ167" s="1"/>
      <c r="BR167" s="1"/>
      <c r="BS167" s="1"/>
    </row>
    <row r="168" spans="2:71" x14ac:dyDescent="0.2">
      <c r="AW168" s="44"/>
      <c r="AX168" s="1"/>
      <c r="AY168" s="1"/>
      <c r="AZ168" s="1"/>
      <c r="BA168" s="1"/>
      <c r="BB168" s="1"/>
      <c r="BC168" s="1"/>
      <c r="BD168" s="1"/>
      <c r="BE168" s="1"/>
      <c r="BF168" s="1"/>
      <c r="BG168" s="1"/>
      <c r="BH168" s="1"/>
      <c r="BI168" s="1"/>
      <c r="BJ168" s="1"/>
      <c r="BK168" s="1"/>
      <c r="BL168" s="1"/>
      <c r="BM168" s="1"/>
      <c r="BN168" s="1"/>
      <c r="BO168" s="1"/>
      <c r="BP168" s="1"/>
      <c r="BQ168" s="1"/>
      <c r="BR168" s="1"/>
      <c r="BS168" s="1"/>
    </row>
    <row r="169" spans="2:71" x14ac:dyDescent="0.2">
      <c r="AW169" s="44"/>
      <c r="AX169" s="1"/>
      <c r="AY169" s="1"/>
      <c r="AZ169" s="1"/>
      <c r="BA169" s="1"/>
      <c r="BB169" s="1"/>
      <c r="BC169" s="1"/>
      <c r="BD169" s="1"/>
      <c r="BE169" s="1"/>
      <c r="BF169" s="1"/>
      <c r="BG169" s="1"/>
      <c r="BH169" s="1"/>
      <c r="BI169" s="1"/>
      <c r="BJ169" s="1"/>
      <c r="BK169" s="1"/>
      <c r="BL169" s="1"/>
      <c r="BM169" s="1"/>
      <c r="BN169" s="1"/>
      <c r="BO169" s="1"/>
      <c r="BP169" s="1"/>
      <c r="BQ169" s="1"/>
      <c r="BR169" s="1"/>
      <c r="BS169" s="1"/>
    </row>
    <row r="170" spans="2:71" x14ac:dyDescent="0.2">
      <c r="AW170" s="44"/>
      <c r="AX170" s="1"/>
      <c r="AY170" s="1"/>
      <c r="AZ170" s="1"/>
      <c r="BA170" s="1"/>
      <c r="BB170" s="1"/>
      <c r="BC170" s="1"/>
      <c r="BD170" s="1"/>
      <c r="BE170" s="1"/>
      <c r="BF170" s="1"/>
      <c r="BG170" s="1"/>
      <c r="BH170" s="1"/>
      <c r="BI170" s="1"/>
      <c r="BJ170" s="1"/>
      <c r="BK170" s="1"/>
      <c r="BL170" s="1"/>
      <c r="BM170" s="1"/>
      <c r="BN170" s="1"/>
      <c r="BO170" s="1"/>
      <c r="BP170" s="1"/>
      <c r="BQ170" s="1"/>
      <c r="BR170" s="1"/>
      <c r="BS170" s="1"/>
    </row>
    <row r="171" spans="2:71"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44"/>
      <c r="AX171" s="1"/>
      <c r="AY171" s="1"/>
      <c r="AZ171" s="1"/>
      <c r="BA171" s="1"/>
      <c r="BB171" s="1"/>
      <c r="BC171" s="1"/>
      <c r="BD171" s="1"/>
      <c r="BE171" s="1"/>
      <c r="BF171" s="1"/>
      <c r="BG171" s="1"/>
      <c r="BH171" s="1"/>
      <c r="BI171" s="1"/>
      <c r="BJ171" s="1"/>
      <c r="BK171" s="1"/>
      <c r="BL171" s="1"/>
      <c r="BM171" s="1"/>
      <c r="BN171" s="1"/>
      <c r="BO171" s="1"/>
      <c r="BP171" s="1"/>
      <c r="BQ171" s="1"/>
      <c r="BR171" s="1"/>
      <c r="BS171" s="1"/>
    </row>
    <row r="172" spans="2:71"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44"/>
      <c r="AX172" s="1"/>
      <c r="AY172" s="1"/>
      <c r="AZ172" s="1"/>
      <c r="BA172" s="1"/>
      <c r="BB172" s="1"/>
      <c r="BC172" s="1"/>
      <c r="BD172" s="1"/>
      <c r="BE172" s="1"/>
      <c r="BF172" s="1"/>
      <c r="BG172" s="1"/>
      <c r="BH172" s="1"/>
      <c r="BI172" s="1"/>
      <c r="BJ172" s="1"/>
      <c r="BK172" s="1"/>
      <c r="BL172" s="1"/>
      <c r="BM172" s="1"/>
      <c r="BN172" s="1"/>
      <c r="BO172" s="1"/>
      <c r="BP172" s="1"/>
      <c r="BQ172" s="1"/>
      <c r="BR172" s="1"/>
      <c r="BS172" s="1"/>
    </row>
    <row r="173" spans="2:71" x14ac:dyDescent="0.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44"/>
      <c r="AX173" s="1"/>
      <c r="AY173" s="1"/>
      <c r="AZ173" s="1"/>
      <c r="BA173" s="1"/>
      <c r="BB173" s="1"/>
      <c r="BC173" s="1"/>
      <c r="BD173" s="1"/>
      <c r="BE173" s="1"/>
      <c r="BF173" s="1"/>
      <c r="BG173" s="1"/>
      <c r="BH173" s="1"/>
      <c r="BI173" s="1"/>
      <c r="BJ173" s="1"/>
      <c r="BK173" s="1"/>
      <c r="BL173" s="1"/>
      <c r="BM173" s="1"/>
      <c r="BN173" s="1"/>
      <c r="BO173" s="1"/>
      <c r="BP173" s="1"/>
      <c r="BQ173" s="1"/>
      <c r="BR173" s="1"/>
      <c r="BS173" s="1"/>
    </row>
    <row r="174" spans="2:71" x14ac:dyDescent="0.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44"/>
      <c r="AX174" s="1"/>
      <c r="AY174" s="1"/>
      <c r="AZ174" s="1"/>
      <c r="BA174" s="1"/>
      <c r="BB174" s="1"/>
      <c r="BC174" s="1"/>
      <c r="BD174" s="1"/>
      <c r="BE174" s="1"/>
      <c r="BF174" s="1"/>
      <c r="BG174" s="1"/>
      <c r="BH174" s="1"/>
      <c r="BI174" s="1"/>
      <c r="BJ174" s="1"/>
      <c r="BK174" s="1"/>
      <c r="BL174" s="1"/>
      <c r="BM174" s="1"/>
      <c r="BN174" s="1"/>
      <c r="BO174" s="1"/>
      <c r="BP174" s="1"/>
      <c r="BQ174" s="1"/>
      <c r="BR174" s="1"/>
      <c r="BS174" s="1"/>
    </row>
    <row r="175" spans="2:71" x14ac:dyDescent="0.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44"/>
      <c r="AX175" s="1"/>
      <c r="AY175" s="1"/>
      <c r="AZ175" s="1"/>
      <c r="BA175" s="1"/>
      <c r="BB175" s="1"/>
      <c r="BC175" s="1"/>
      <c r="BD175" s="1"/>
      <c r="BE175" s="1"/>
      <c r="BF175" s="1"/>
      <c r="BG175" s="1"/>
      <c r="BH175" s="1"/>
      <c r="BI175" s="1"/>
      <c r="BJ175" s="1"/>
      <c r="BK175" s="1"/>
      <c r="BL175" s="1"/>
      <c r="BM175" s="1"/>
      <c r="BN175" s="1"/>
      <c r="BO175" s="1"/>
      <c r="BP175" s="1"/>
      <c r="BQ175" s="1"/>
      <c r="BR175" s="1"/>
      <c r="BS175" s="1"/>
    </row>
    <row r="176" spans="2:71" x14ac:dyDescent="0.2">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44"/>
      <c r="AX176" s="1"/>
      <c r="AY176" s="1"/>
      <c r="AZ176" s="1"/>
      <c r="BA176" s="1"/>
      <c r="BB176" s="1"/>
      <c r="BC176" s="1"/>
      <c r="BD176" s="1"/>
      <c r="BE176" s="1"/>
      <c r="BF176" s="1"/>
      <c r="BG176" s="1"/>
      <c r="BH176" s="1"/>
      <c r="BI176" s="1"/>
      <c r="BJ176" s="1"/>
      <c r="BK176" s="1"/>
      <c r="BL176" s="1"/>
      <c r="BM176" s="1"/>
      <c r="BN176" s="1"/>
      <c r="BO176" s="1"/>
      <c r="BP176" s="1"/>
      <c r="BQ176" s="1"/>
      <c r="BR176" s="1"/>
      <c r="BS176" s="1"/>
    </row>
    <row r="177" spans="2:71" x14ac:dyDescent="0.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44"/>
      <c r="AX177" s="1"/>
      <c r="AY177" s="1"/>
      <c r="AZ177" s="1"/>
      <c r="BA177" s="1"/>
      <c r="BB177" s="1"/>
      <c r="BC177" s="1"/>
      <c r="BD177" s="1"/>
      <c r="BE177" s="1"/>
      <c r="BF177" s="1"/>
      <c r="BG177" s="1"/>
      <c r="BH177" s="1"/>
      <c r="BI177" s="1"/>
      <c r="BJ177" s="1"/>
      <c r="BK177" s="1"/>
      <c r="BL177" s="1"/>
      <c r="BM177" s="1"/>
      <c r="BN177" s="1"/>
      <c r="BO177" s="1"/>
      <c r="BP177" s="1"/>
      <c r="BQ177" s="1"/>
      <c r="BR177" s="1"/>
      <c r="BS177" s="1"/>
    </row>
    <row r="178" spans="2:71" x14ac:dyDescent="0.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44"/>
      <c r="AX178" s="1"/>
      <c r="AY178" s="1"/>
      <c r="AZ178" s="1"/>
      <c r="BA178" s="1"/>
      <c r="BB178" s="1"/>
      <c r="BC178" s="1"/>
      <c r="BD178" s="1"/>
      <c r="BE178" s="1"/>
      <c r="BF178" s="1"/>
      <c r="BG178" s="1"/>
      <c r="BH178" s="1"/>
      <c r="BI178" s="1"/>
      <c r="BJ178" s="1"/>
      <c r="BK178" s="1"/>
      <c r="BL178" s="1"/>
      <c r="BM178" s="1"/>
      <c r="BN178" s="1"/>
      <c r="BO178" s="1"/>
      <c r="BP178" s="1"/>
      <c r="BQ178" s="1"/>
      <c r="BR178" s="1"/>
      <c r="BS178" s="1"/>
    </row>
    <row r="179" spans="2:71" x14ac:dyDescent="0.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44"/>
      <c r="AX179" s="1"/>
      <c r="AY179" s="1"/>
      <c r="AZ179" s="1"/>
      <c r="BA179" s="1"/>
      <c r="BB179" s="1"/>
      <c r="BC179" s="1"/>
      <c r="BD179" s="1"/>
      <c r="BE179" s="1"/>
      <c r="BF179" s="1"/>
      <c r="BG179" s="1"/>
      <c r="BH179" s="1"/>
      <c r="BI179" s="1"/>
      <c r="BJ179" s="1"/>
      <c r="BK179" s="1"/>
      <c r="BL179" s="1"/>
      <c r="BM179" s="1"/>
      <c r="BN179" s="1"/>
      <c r="BO179" s="1"/>
      <c r="BP179" s="1"/>
      <c r="BQ179" s="1"/>
      <c r="BR179" s="1"/>
      <c r="BS179" s="1"/>
    </row>
    <row r="180" spans="2:71" x14ac:dyDescent="0.2">
      <c r="AX180" s="1"/>
      <c r="AY180" s="1"/>
      <c r="AZ180" s="1"/>
      <c r="BA180" s="1"/>
      <c r="BB180" s="1"/>
      <c r="BC180" s="1"/>
      <c r="BD180" s="1"/>
      <c r="BE180" s="1"/>
      <c r="BF180" s="1"/>
      <c r="BG180" s="1"/>
      <c r="BH180" s="1"/>
      <c r="BI180" s="1"/>
      <c r="BJ180" s="1"/>
      <c r="BK180" s="1"/>
      <c r="BL180" s="1"/>
      <c r="BM180" s="1"/>
      <c r="BN180" s="1"/>
      <c r="BO180" s="1"/>
      <c r="BP180" s="1"/>
      <c r="BQ180" s="1"/>
      <c r="BR180" s="1"/>
      <c r="BS180" s="1"/>
    </row>
    <row r="181" spans="2:71" x14ac:dyDescent="0.2">
      <c r="AX181" s="1"/>
      <c r="AY181" s="1"/>
      <c r="AZ181" s="1"/>
      <c r="BA181" s="1"/>
      <c r="BB181" s="1"/>
      <c r="BC181" s="1"/>
      <c r="BD181" s="1"/>
      <c r="BE181" s="1"/>
      <c r="BF181" s="1"/>
      <c r="BG181" s="1"/>
      <c r="BH181" s="1"/>
      <c r="BI181" s="1"/>
      <c r="BJ181" s="1"/>
      <c r="BK181" s="1"/>
      <c r="BL181" s="1"/>
      <c r="BM181" s="1"/>
      <c r="BN181" s="1"/>
      <c r="BO181" s="1"/>
      <c r="BP181" s="1"/>
      <c r="BQ181" s="1"/>
      <c r="BR181" s="1"/>
      <c r="BS181" s="1"/>
    </row>
    <row r="182" spans="2:71" x14ac:dyDescent="0.2">
      <c r="AX182" s="1"/>
      <c r="AY182" s="1"/>
      <c r="AZ182" s="1"/>
      <c r="BA182" s="1"/>
      <c r="BB182" s="1"/>
      <c r="BC182" s="1"/>
      <c r="BD182" s="1"/>
      <c r="BE182" s="1"/>
      <c r="BF182" s="1"/>
      <c r="BG182" s="1"/>
      <c r="BH182" s="1"/>
      <c r="BI182" s="1"/>
      <c r="BJ182" s="1"/>
      <c r="BK182" s="1"/>
      <c r="BL182" s="1"/>
      <c r="BM182" s="1"/>
      <c r="BN182" s="1"/>
      <c r="BO182" s="1"/>
      <c r="BP182" s="1"/>
      <c r="BQ182" s="1"/>
      <c r="BR182" s="1"/>
      <c r="BS182" s="1"/>
    </row>
    <row r="183" spans="2:71" x14ac:dyDescent="0.2">
      <c r="AX183" s="1"/>
      <c r="AY183" s="1"/>
      <c r="AZ183" s="1"/>
      <c r="BA183" s="1"/>
      <c r="BB183" s="1"/>
      <c r="BC183" s="1"/>
      <c r="BD183" s="1"/>
      <c r="BE183" s="1"/>
      <c r="BF183" s="1"/>
      <c r="BG183" s="1"/>
      <c r="BH183" s="1"/>
      <c r="BI183" s="1"/>
      <c r="BJ183" s="1"/>
      <c r="BK183" s="1"/>
      <c r="BL183" s="1"/>
      <c r="BM183" s="1"/>
      <c r="BN183" s="1"/>
      <c r="BO183" s="1"/>
      <c r="BP183" s="1"/>
      <c r="BQ183" s="1"/>
      <c r="BR183" s="1"/>
      <c r="BS183" s="1"/>
    </row>
    <row r="184" spans="2:71" x14ac:dyDescent="0.2">
      <c r="AX184" s="1"/>
      <c r="AY184" s="1"/>
      <c r="AZ184" s="1"/>
      <c r="BA184" s="1"/>
      <c r="BB184" s="1"/>
      <c r="BC184" s="1"/>
      <c r="BD184" s="1"/>
      <c r="BE184" s="1"/>
      <c r="BF184" s="1"/>
      <c r="BG184" s="1"/>
      <c r="BH184" s="1"/>
      <c r="BI184" s="1"/>
      <c r="BJ184" s="1"/>
      <c r="BK184" s="1"/>
      <c r="BL184" s="1"/>
      <c r="BM184" s="1"/>
      <c r="BN184" s="1"/>
      <c r="BO184" s="1"/>
      <c r="BP184" s="1"/>
      <c r="BQ184" s="1"/>
      <c r="BR184" s="1"/>
      <c r="BS184" s="1"/>
    </row>
    <row r="185" spans="2:71" x14ac:dyDescent="0.2">
      <c r="AX185" s="1"/>
      <c r="AY185" s="1"/>
      <c r="AZ185" s="1"/>
      <c r="BA185" s="1"/>
      <c r="BB185" s="1"/>
      <c r="BC185" s="1"/>
      <c r="BD185" s="1"/>
      <c r="BE185" s="1"/>
      <c r="BF185" s="1"/>
      <c r="BG185" s="1"/>
      <c r="BH185" s="1"/>
      <c r="BI185" s="1"/>
      <c r="BJ185" s="1"/>
      <c r="BK185" s="1"/>
      <c r="BL185" s="1"/>
      <c r="BM185" s="1"/>
      <c r="BN185" s="1"/>
      <c r="BO185" s="1"/>
      <c r="BP185" s="1"/>
      <c r="BQ185" s="1"/>
      <c r="BR185" s="1"/>
      <c r="BS185" s="1"/>
    </row>
    <row r="186" spans="2:71" x14ac:dyDescent="0.2">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row>
    <row r="187" spans="2:71" x14ac:dyDescent="0.2">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row>
    <row r="188" spans="2:71" x14ac:dyDescent="0.2">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row>
    <row r="189" spans="2:71" x14ac:dyDescent="0.2">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row>
    <row r="190" spans="2:71" x14ac:dyDescent="0.2">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row>
    <row r="191" spans="2:71" x14ac:dyDescent="0.2">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row>
    <row r="192" spans="2:71" x14ac:dyDescent="0.2">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row>
    <row r="193" spans="2:71" x14ac:dyDescent="0.2">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row>
    <row r="194" spans="2:71" x14ac:dyDescent="0.2">
      <c r="AX194" s="1"/>
      <c r="AY194" s="1"/>
      <c r="AZ194" s="1"/>
      <c r="BA194" s="1"/>
      <c r="BB194" s="1"/>
      <c r="BC194" s="1"/>
      <c r="BD194" s="1"/>
      <c r="BE194" s="1"/>
      <c r="BF194" s="1"/>
      <c r="BG194" s="1"/>
      <c r="BH194" s="1"/>
      <c r="BI194" s="1"/>
      <c r="BJ194" s="1"/>
      <c r="BK194" s="1"/>
      <c r="BL194" s="1"/>
      <c r="BM194" s="1"/>
      <c r="BN194" s="1"/>
      <c r="BO194" s="1"/>
      <c r="BP194" s="1"/>
      <c r="BQ194" s="1"/>
      <c r="BR194" s="1"/>
      <c r="BS194" s="1"/>
    </row>
    <row r="195" spans="2:71" x14ac:dyDescent="0.2">
      <c r="AX195" s="1"/>
      <c r="AY195" s="1"/>
      <c r="AZ195" s="1"/>
      <c r="BA195" s="1"/>
      <c r="BB195" s="1"/>
      <c r="BC195" s="1"/>
      <c r="BD195" s="1"/>
      <c r="BE195" s="1"/>
      <c r="BF195" s="1"/>
      <c r="BG195" s="1"/>
      <c r="BH195" s="1"/>
      <c r="BI195" s="1"/>
      <c r="BJ195" s="1"/>
      <c r="BK195" s="1"/>
      <c r="BL195" s="1"/>
      <c r="BM195" s="1"/>
      <c r="BN195" s="1"/>
      <c r="BO195" s="1"/>
      <c r="BP195" s="1"/>
      <c r="BQ195" s="1"/>
      <c r="BR195" s="1"/>
      <c r="BS195" s="1"/>
    </row>
    <row r="196" spans="2:71" x14ac:dyDescent="0.2">
      <c r="AX196" s="1"/>
      <c r="AY196" s="1"/>
      <c r="AZ196" s="1"/>
      <c r="BA196" s="1"/>
      <c r="BB196" s="1"/>
      <c r="BC196" s="1"/>
      <c r="BD196" s="1"/>
      <c r="BE196" s="1"/>
      <c r="BF196" s="1"/>
      <c r="BG196" s="1"/>
      <c r="BH196" s="1"/>
      <c r="BI196" s="1"/>
      <c r="BJ196" s="1"/>
      <c r="BK196" s="1"/>
      <c r="BL196" s="1"/>
      <c r="BM196" s="1"/>
      <c r="BN196" s="1"/>
      <c r="BO196" s="1"/>
      <c r="BP196" s="1"/>
      <c r="BQ196" s="1"/>
      <c r="BR196" s="1"/>
      <c r="BS196" s="1"/>
    </row>
    <row r="197" spans="2:71" x14ac:dyDescent="0.2">
      <c r="AX197" s="1"/>
      <c r="AY197" s="1"/>
      <c r="AZ197" s="1"/>
      <c r="BA197" s="1"/>
      <c r="BB197" s="1"/>
      <c r="BC197" s="1"/>
      <c r="BD197" s="1"/>
      <c r="BE197" s="1"/>
      <c r="BF197" s="1"/>
      <c r="BG197" s="1"/>
      <c r="BH197" s="1"/>
      <c r="BI197" s="1"/>
      <c r="BJ197" s="1"/>
      <c r="BK197" s="1"/>
      <c r="BL197" s="1"/>
      <c r="BM197" s="1"/>
      <c r="BN197" s="1"/>
      <c r="BO197" s="1"/>
      <c r="BP197" s="1"/>
      <c r="BQ197" s="1"/>
      <c r="BR197" s="1"/>
      <c r="BS197" s="1"/>
    </row>
    <row r="198" spans="2:71" x14ac:dyDescent="0.2">
      <c r="AX198" s="1"/>
      <c r="AY198" s="1"/>
      <c r="AZ198" s="1"/>
      <c r="BA198" s="1"/>
      <c r="BB198" s="1"/>
      <c r="BC198" s="1"/>
      <c r="BD198" s="1"/>
      <c r="BE198" s="1"/>
      <c r="BF198" s="1"/>
      <c r="BG198" s="1"/>
      <c r="BH198" s="1"/>
      <c r="BI198" s="1"/>
      <c r="BJ198" s="1"/>
      <c r="BK198" s="1"/>
      <c r="BL198" s="1"/>
      <c r="BM198" s="1"/>
      <c r="BN198" s="1"/>
      <c r="BO198" s="1"/>
      <c r="BP198" s="1"/>
      <c r="BQ198" s="1"/>
      <c r="BR198" s="1"/>
      <c r="BS198" s="1"/>
    </row>
    <row r="199" spans="2:71" x14ac:dyDescent="0.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44"/>
      <c r="AX199" s="1"/>
      <c r="AY199" s="1"/>
      <c r="AZ199" s="1"/>
      <c r="BA199" s="1"/>
      <c r="BB199" s="1"/>
      <c r="BC199" s="1"/>
      <c r="BD199" s="1"/>
      <c r="BE199" s="1"/>
      <c r="BF199" s="1"/>
      <c r="BG199" s="1"/>
      <c r="BH199" s="1"/>
      <c r="BI199" s="1"/>
      <c r="BJ199" s="1"/>
      <c r="BK199" s="1"/>
      <c r="BL199" s="1"/>
      <c r="BM199" s="1"/>
      <c r="BN199" s="1"/>
      <c r="BO199" s="1"/>
      <c r="BP199" s="1"/>
      <c r="BQ199" s="1"/>
      <c r="BR199" s="1"/>
      <c r="BS199" s="1"/>
    </row>
    <row r="200" spans="2:71" x14ac:dyDescent="0.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44"/>
      <c r="AX200" s="1"/>
      <c r="AY200" s="1"/>
      <c r="AZ200" s="1"/>
      <c r="BA200" s="1"/>
      <c r="BB200" s="1"/>
      <c r="BC200" s="1"/>
      <c r="BD200" s="1"/>
      <c r="BE200" s="1"/>
      <c r="BF200" s="1"/>
      <c r="BG200" s="1"/>
      <c r="BH200" s="1"/>
      <c r="BI200" s="1"/>
      <c r="BJ200" s="1"/>
      <c r="BK200" s="1"/>
      <c r="BL200" s="1"/>
      <c r="BM200" s="1"/>
      <c r="BN200" s="1"/>
      <c r="BO200" s="1"/>
      <c r="BP200" s="1"/>
      <c r="BQ200" s="1"/>
      <c r="BR200" s="1"/>
      <c r="BS200" s="1"/>
    </row>
    <row r="207" spans="2:71" x14ac:dyDescent="0.2">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5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row>
    <row r="208" spans="2:71" x14ac:dyDescent="0.2">
      <c r="AW208" s="5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row>
    <row r="209" spans="1:71" x14ac:dyDescent="0.2">
      <c r="AW209" s="5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row>
    <row r="210" spans="1:71" x14ac:dyDescent="0.2">
      <c r="AW210" s="5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row>
    <row r="211" spans="1:71" x14ac:dyDescent="0.2">
      <c r="AW211" s="5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row>
    <row r="212" spans="1:71" x14ac:dyDescent="0.2">
      <c r="AW212" s="44"/>
      <c r="AX212" s="1"/>
      <c r="AY212" s="1"/>
      <c r="AZ212" s="1"/>
      <c r="BA212" s="1"/>
      <c r="BB212" s="1"/>
      <c r="BC212" s="1"/>
      <c r="BD212" s="1"/>
      <c r="BE212" s="1"/>
      <c r="BF212" s="1"/>
      <c r="BG212" s="1"/>
      <c r="BH212" s="1"/>
      <c r="BI212" s="1"/>
      <c r="BJ212" s="1"/>
      <c r="BK212" s="1"/>
      <c r="BL212" s="1"/>
      <c r="BM212" s="1"/>
      <c r="BN212" s="1"/>
      <c r="BO212" s="1"/>
      <c r="BP212" s="1"/>
      <c r="BQ212" s="1"/>
      <c r="BR212" s="1"/>
      <c r="BS212" s="1"/>
    </row>
    <row r="213" spans="1:71" x14ac:dyDescent="0.2">
      <c r="AW213" s="48"/>
      <c r="AX213" s="1"/>
      <c r="AY213" s="1"/>
      <c r="AZ213" s="1"/>
      <c r="BA213" s="1"/>
      <c r="BB213" s="1"/>
      <c r="BC213" s="1"/>
      <c r="BD213" s="1"/>
      <c r="BE213" s="1"/>
      <c r="BF213" s="1"/>
      <c r="BG213" s="1"/>
      <c r="BH213" s="1"/>
      <c r="BI213" s="1"/>
      <c r="BJ213" s="1"/>
      <c r="BK213" s="1"/>
      <c r="BL213" s="1"/>
      <c r="BM213" s="1"/>
      <c r="BN213" s="1"/>
      <c r="BO213" s="1"/>
      <c r="BP213" s="1"/>
      <c r="BQ213" s="1"/>
      <c r="BR213" s="1"/>
      <c r="BS213" s="1"/>
    </row>
    <row r="220" spans="1:71" x14ac:dyDescent="0.2">
      <c r="A220" s="12"/>
    </row>
    <row r="221" spans="1:71" x14ac:dyDescent="0.2">
      <c r="A221" s="113"/>
    </row>
    <row r="222" spans="1:71" x14ac:dyDescent="0.2">
      <c r="A222" s="12"/>
    </row>
    <row r="229" spans="2:71" x14ac:dyDescent="0.2">
      <c r="AW229" s="44"/>
      <c r="AX229" s="1"/>
      <c r="AY229" s="1"/>
      <c r="AZ229" s="1"/>
      <c r="BA229" s="1"/>
      <c r="BB229" s="1"/>
      <c r="BC229" s="1"/>
      <c r="BD229" s="1"/>
      <c r="BE229" s="1"/>
      <c r="BF229" s="1"/>
      <c r="BG229" s="1"/>
      <c r="BH229" s="1"/>
      <c r="BI229" s="1"/>
      <c r="BJ229" s="1"/>
      <c r="BK229" s="1"/>
      <c r="BL229" s="1"/>
      <c r="BM229" s="1"/>
      <c r="BN229" s="1"/>
      <c r="BO229" s="1"/>
      <c r="BP229" s="1"/>
      <c r="BQ229" s="1"/>
      <c r="BR229" s="1"/>
      <c r="BS229" s="1"/>
    </row>
    <row r="230" spans="2:71" x14ac:dyDescent="0.2">
      <c r="AW230" s="44"/>
      <c r="AX230" s="1"/>
      <c r="AY230" s="1"/>
      <c r="AZ230" s="1"/>
      <c r="BA230" s="1"/>
      <c r="BB230" s="1"/>
      <c r="BC230" s="1"/>
      <c r="BD230" s="1"/>
      <c r="BE230" s="1"/>
      <c r="BF230" s="1"/>
      <c r="BG230" s="1"/>
      <c r="BH230" s="1"/>
      <c r="BI230" s="1"/>
      <c r="BJ230" s="1"/>
      <c r="BK230" s="1"/>
      <c r="BL230" s="1"/>
      <c r="BM230" s="1"/>
      <c r="BN230" s="1"/>
      <c r="BO230" s="1"/>
      <c r="BP230" s="1"/>
      <c r="BQ230" s="1"/>
      <c r="BR230" s="1"/>
      <c r="BS230" s="1"/>
    </row>
    <row r="231" spans="2:71" x14ac:dyDescent="0.2">
      <c r="AW231" s="44"/>
      <c r="AX231" s="1"/>
      <c r="AY231" s="1"/>
      <c r="AZ231" s="1"/>
      <c r="BA231" s="1"/>
      <c r="BB231" s="1"/>
      <c r="BC231" s="1"/>
      <c r="BD231" s="1"/>
      <c r="BE231" s="1"/>
      <c r="BF231" s="1"/>
      <c r="BG231" s="1"/>
      <c r="BH231" s="1"/>
      <c r="BI231" s="1"/>
      <c r="BJ231" s="1"/>
      <c r="BK231" s="1"/>
      <c r="BL231" s="1"/>
      <c r="BM231" s="1"/>
      <c r="BN231" s="1"/>
      <c r="BO231" s="1"/>
      <c r="BP231" s="1"/>
      <c r="BQ231" s="1"/>
      <c r="BR231" s="1"/>
      <c r="BS231" s="1"/>
    </row>
    <row r="232" spans="2:71" x14ac:dyDescent="0.2">
      <c r="AW232" s="44"/>
      <c r="AX232" s="1"/>
      <c r="AY232" s="1"/>
      <c r="AZ232" s="1"/>
      <c r="BA232" s="1"/>
      <c r="BB232" s="1"/>
      <c r="BC232" s="1"/>
      <c r="BD232" s="1"/>
      <c r="BE232" s="1"/>
      <c r="BF232" s="1"/>
      <c r="BG232" s="1"/>
      <c r="BH232" s="1"/>
      <c r="BI232" s="1"/>
      <c r="BJ232" s="1"/>
      <c r="BK232" s="1"/>
      <c r="BL232" s="1"/>
      <c r="BM232" s="1"/>
      <c r="BN232" s="1"/>
      <c r="BO232" s="1"/>
      <c r="BP232" s="1"/>
      <c r="BQ232" s="1"/>
      <c r="BR232" s="1"/>
      <c r="BS232" s="1"/>
    </row>
    <row r="233" spans="2:71" x14ac:dyDescent="0.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44"/>
      <c r="AX233" s="1"/>
      <c r="AY233" s="1"/>
      <c r="AZ233" s="1"/>
      <c r="BA233" s="1"/>
      <c r="BB233" s="1"/>
      <c r="BC233" s="1"/>
      <c r="BD233" s="1"/>
      <c r="BE233" s="1"/>
      <c r="BF233" s="1"/>
      <c r="BG233" s="1"/>
      <c r="BH233" s="1"/>
      <c r="BI233" s="1"/>
      <c r="BJ233" s="1"/>
      <c r="BK233" s="1"/>
      <c r="BL233" s="1"/>
      <c r="BM233" s="1"/>
      <c r="BN233" s="1"/>
      <c r="BO233" s="1"/>
      <c r="BP233" s="1"/>
      <c r="BQ233" s="1"/>
      <c r="BR233" s="1"/>
      <c r="BS233" s="1"/>
    </row>
    <row r="234" spans="2:71" x14ac:dyDescent="0.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44"/>
      <c r="AX234" s="1"/>
      <c r="AY234" s="1"/>
      <c r="AZ234" s="1"/>
      <c r="BA234" s="1"/>
      <c r="BB234" s="1"/>
      <c r="BC234" s="1"/>
      <c r="BD234" s="1"/>
      <c r="BE234" s="1"/>
      <c r="BF234" s="1"/>
      <c r="BG234" s="1"/>
      <c r="BH234" s="1"/>
      <c r="BI234" s="1"/>
      <c r="BJ234" s="1"/>
      <c r="BK234" s="1"/>
      <c r="BL234" s="1"/>
      <c r="BM234" s="1"/>
      <c r="BN234" s="1"/>
      <c r="BO234" s="1"/>
      <c r="BP234" s="1"/>
      <c r="BQ234" s="1"/>
      <c r="BR234" s="1"/>
      <c r="BS234" s="1"/>
    </row>
    <row r="235" spans="2:71" x14ac:dyDescent="0.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44"/>
      <c r="AX235" s="1"/>
      <c r="AY235" s="1"/>
      <c r="AZ235" s="1"/>
      <c r="BA235" s="1"/>
      <c r="BB235" s="1"/>
      <c r="BC235" s="1"/>
      <c r="BD235" s="1"/>
      <c r="BE235" s="1"/>
      <c r="BF235" s="1"/>
      <c r="BG235" s="1"/>
      <c r="BH235" s="1"/>
      <c r="BI235" s="1"/>
      <c r="BJ235" s="1"/>
      <c r="BK235" s="1"/>
      <c r="BL235" s="1"/>
      <c r="BM235" s="1"/>
      <c r="BN235" s="1"/>
      <c r="BO235" s="1"/>
      <c r="BP235" s="1"/>
      <c r="BQ235" s="1"/>
      <c r="BR235" s="1"/>
      <c r="BS235" s="1"/>
    </row>
    <row r="236" spans="2:71" x14ac:dyDescent="0.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44"/>
      <c r="AX236" s="1"/>
      <c r="AY236" s="1"/>
      <c r="AZ236" s="1"/>
      <c r="BA236" s="1"/>
      <c r="BB236" s="1"/>
      <c r="BC236" s="1"/>
      <c r="BD236" s="1"/>
      <c r="BE236" s="1"/>
      <c r="BF236" s="1"/>
      <c r="BG236" s="1"/>
      <c r="BH236" s="1"/>
      <c r="BI236" s="1"/>
      <c r="BJ236" s="1"/>
      <c r="BK236" s="1"/>
      <c r="BL236" s="1"/>
      <c r="BM236" s="1"/>
      <c r="BN236" s="1"/>
      <c r="BO236" s="1"/>
      <c r="BP236" s="1"/>
      <c r="BQ236" s="1"/>
      <c r="BR236" s="1"/>
      <c r="BS236" s="1"/>
    </row>
    <row r="237" spans="2:71" x14ac:dyDescent="0.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44"/>
      <c r="AX237" s="1"/>
      <c r="AY237" s="1"/>
      <c r="AZ237" s="1"/>
      <c r="BA237" s="1"/>
      <c r="BB237" s="1"/>
      <c r="BC237" s="1"/>
      <c r="BD237" s="1"/>
      <c r="BE237" s="1"/>
      <c r="BF237" s="1"/>
      <c r="BG237" s="1"/>
      <c r="BH237" s="1"/>
      <c r="BI237" s="1"/>
      <c r="BJ237" s="1"/>
      <c r="BK237" s="1"/>
      <c r="BL237" s="1"/>
      <c r="BM237" s="1"/>
      <c r="BN237" s="1"/>
      <c r="BO237" s="1"/>
      <c r="BP237" s="1"/>
      <c r="BQ237" s="1"/>
      <c r="BR237" s="1"/>
      <c r="BS237" s="1"/>
    </row>
    <row r="238" spans="2:71" x14ac:dyDescent="0.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44"/>
      <c r="AX238" s="1"/>
      <c r="AY238" s="1"/>
      <c r="AZ238" s="1"/>
      <c r="BA238" s="1"/>
      <c r="BB238" s="1"/>
      <c r="BC238" s="1"/>
      <c r="BD238" s="1"/>
      <c r="BE238" s="1"/>
      <c r="BF238" s="1"/>
      <c r="BG238" s="1"/>
      <c r="BH238" s="1"/>
      <c r="BI238" s="1"/>
      <c r="BJ238" s="1"/>
      <c r="BK238" s="1"/>
      <c r="BL238" s="1"/>
      <c r="BM238" s="1"/>
      <c r="BN238" s="1"/>
      <c r="BO238" s="1"/>
      <c r="BP238" s="1"/>
      <c r="BQ238" s="1"/>
      <c r="BR238" s="1"/>
      <c r="BS238" s="1"/>
    </row>
    <row r="239" spans="2:71" x14ac:dyDescent="0.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44"/>
      <c r="AX239" s="1"/>
      <c r="AY239" s="1"/>
      <c r="AZ239" s="1"/>
      <c r="BA239" s="1"/>
      <c r="BB239" s="1"/>
      <c r="BC239" s="1"/>
      <c r="BD239" s="1"/>
      <c r="BE239" s="1"/>
      <c r="BF239" s="1"/>
      <c r="BG239" s="1"/>
      <c r="BH239" s="1"/>
      <c r="BI239" s="1"/>
      <c r="BJ239" s="1"/>
      <c r="BK239" s="1"/>
      <c r="BL239" s="1"/>
      <c r="BM239" s="1"/>
      <c r="BN239" s="1"/>
      <c r="BO239" s="1"/>
      <c r="BP239" s="1"/>
      <c r="BQ239" s="1"/>
      <c r="BR239" s="1"/>
      <c r="BS239" s="1"/>
    </row>
    <row r="240" spans="2:71" x14ac:dyDescent="0.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44"/>
      <c r="AX240" s="1"/>
      <c r="AY240" s="1"/>
      <c r="AZ240" s="1"/>
      <c r="BA240" s="1"/>
      <c r="BB240" s="1"/>
      <c r="BC240" s="1"/>
      <c r="BD240" s="1"/>
      <c r="BE240" s="1"/>
      <c r="BF240" s="1"/>
      <c r="BG240" s="1"/>
      <c r="BH240" s="1"/>
      <c r="BI240" s="1"/>
      <c r="BJ240" s="1"/>
      <c r="BK240" s="1"/>
      <c r="BL240" s="1"/>
      <c r="BM240" s="1"/>
      <c r="BN240" s="1"/>
      <c r="BO240" s="1"/>
      <c r="BP240" s="1"/>
      <c r="BQ240" s="1"/>
      <c r="BR240" s="1"/>
      <c r="BS240" s="1"/>
    </row>
    <row r="241" spans="2:72" x14ac:dyDescent="0.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44"/>
      <c r="AX241" s="1"/>
      <c r="AY241" s="1"/>
      <c r="AZ241" s="1"/>
      <c r="BA241" s="1"/>
      <c r="BB241" s="1"/>
      <c r="BC241" s="1"/>
      <c r="BD241" s="1"/>
      <c r="BE241" s="1"/>
      <c r="BF241" s="1"/>
      <c r="BG241" s="1"/>
      <c r="BH241" s="1"/>
      <c r="BI241" s="1"/>
      <c r="BJ241" s="1"/>
      <c r="BK241" s="1"/>
      <c r="BL241" s="1"/>
      <c r="BM241" s="1"/>
      <c r="BN241" s="1"/>
      <c r="BO241" s="1"/>
      <c r="BP241" s="1"/>
      <c r="BQ241" s="1"/>
      <c r="BR241" s="1"/>
      <c r="BS241" s="1"/>
    </row>
    <row r="242" spans="2:72" x14ac:dyDescent="0.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44"/>
      <c r="AX242" s="1"/>
      <c r="AY242" s="1"/>
      <c r="AZ242" s="1"/>
      <c r="BA242" s="1"/>
      <c r="BB242" s="1"/>
      <c r="BC242" s="1"/>
      <c r="BD242" s="1"/>
      <c r="BE242" s="1"/>
      <c r="BF242" s="1"/>
      <c r="BG242" s="1"/>
      <c r="BH242" s="1"/>
      <c r="BI242" s="1"/>
      <c r="BJ242" s="1"/>
      <c r="BK242" s="1"/>
      <c r="BL242" s="1"/>
      <c r="BM242" s="1"/>
      <c r="BN242" s="1"/>
      <c r="BO242" s="1"/>
      <c r="BP242" s="1"/>
      <c r="BQ242" s="1"/>
      <c r="BR242" s="1"/>
      <c r="BS242" s="1"/>
    </row>
    <row r="243" spans="2:72" x14ac:dyDescent="0.2">
      <c r="AX243" s="1"/>
      <c r="AY243" s="1"/>
      <c r="AZ243" s="1"/>
      <c r="BA243" s="1"/>
      <c r="BB243" s="1"/>
      <c r="BC243" s="1"/>
      <c r="BD243" s="1"/>
      <c r="BE243" s="1"/>
      <c r="BF243" s="1"/>
      <c r="BG243" s="1"/>
      <c r="BH243" s="1"/>
      <c r="BI243" s="1"/>
      <c r="BJ243" s="1"/>
      <c r="BK243" s="1"/>
      <c r="BL243" s="1"/>
      <c r="BM243" s="1"/>
      <c r="BN243" s="1"/>
      <c r="BO243" s="1"/>
      <c r="BP243" s="1"/>
      <c r="BQ243" s="1"/>
      <c r="BR243" s="1"/>
      <c r="BS243" s="1"/>
    </row>
    <row r="244" spans="2:72" x14ac:dyDescent="0.2">
      <c r="AX244" s="1"/>
      <c r="AY244" s="1"/>
      <c r="AZ244" s="1"/>
      <c r="BA244" s="1"/>
      <c r="BB244" s="1"/>
      <c r="BC244" s="1"/>
      <c r="BD244" s="1"/>
      <c r="BE244" s="1"/>
      <c r="BF244" s="1"/>
      <c r="BG244" s="1"/>
      <c r="BH244" s="1"/>
      <c r="BI244" s="1"/>
      <c r="BJ244" s="1"/>
      <c r="BK244" s="1"/>
      <c r="BL244" s="1"/>
      <c r="BM244" s="1"/>
      <c r="BN244" s="1"/>
      <c r="BO244" s="1"/>
      <c r="BP244" s="1"/>
      <c r="BQ244" s="1"/>
      <c r="BR244" s="1"/>
      <c r="BS244" s="1"/>
    </row>
    <row r="245" spans="2:72" x14ac:dyDescent="0.2">
      <c r="AX245" s="1"/>
      <c r="AY245" s="1"/>
      <c r="AZ245" s="1"/>
      <c r="BA245" s="1"/>
      <c r="BB245" s="1"/>
      <c r="BC245" s="1"/>
      <c r="BD245" s="1"/>
      <c r="BE245" s="1"/>
      <c r="BF245" s="1"/>
      <c r="BG245" s="1"/>
      <c r="BH245" s="1"/>
      <c r="BI245" s="1"/>
      <c r="BJ245" s="1"/>
      <c r="BK245" s="1"/>
      <c r="BL245" s="1"/>
      <c r="BM245" s="1"/>
      <c r="BN245" s="1"/>
      <c r="BO245" s="1"/>
      <c r="BP245" s="1"/>
      <c r="BQ245" s="1"/>
      <c r="BR245" s="1"/>
      <c r="BS245" s="1"/>
    </row>
    <row r="246" spans="2:72" x14ac:dyDescent="0.2">
      <c r="AX246" s="1"/>
      <c r="AY246" s="1"/>
      <c r="AZ246" s="1"/>
      <c r="BA246" s="1"/>
      <c r="BB246" s="1"/>
      <c r="BC246" s="1"/>
      <c r="BD246" s="1"/>
      <c r="BE246" s="1"/>
      <c r="BF246" s="1"/>
      <c r="BG246" s="1"/>
      <c r="BH246" s="1"/>
      <c r="BI246" s="1"/>
      <c r="BJ246" s="1"/>
      <c r="BK246" s="1"/>
      <c r="BL246" s="1"/>
      <c r="BM246" s="1"/>
      <c r="BN246" s="1"/>
      <c r="BO246" s="1"/>
      <c r="BP246" s="1"/>
      <c r="BQ246" s="1"/>
      <c r="BR246" s="1"/>
      <c r="BS246" s="1"/>
    </row>
    <row r="248" spans="2:72" x14ac:dyDescent="0.2">
      <c r="AX248" s="56"/>
      <c r="AY248" s="56"/>
      <c r="AZ248" s="56"/>
      <c r="BA248" s="56"/>
      <c r="BB248" s="56"/>
      <c r="BC248" s="56"/>
      <c r="BD248" s="56"/>
      <c r="BE248" s="56"/>
      <c r="BF248" s="56"/>
      <c r="BG248" s="56"/>
      <c r="BH248" s="56"/>
      <c r="BI248" s="56"/>
      <c r="BJ248" s="56"/>
      <c r="BK248" s="56"/>
      <c r="BL248" s="56"/>
      <c r="BM248" s="56"/>
      <c r="BN248" s="56"/>
      <c r="BO248" s="56"/>
      <c r="BP248" s="56"/>
      <c r="BQ248" s="56"/>
      <c r="BR248" s="56"/>
      <c r="BS248" s="56"/>
    </row>
    <row r="249" spans="2:72" x14ac:dyDescent="0.2">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row>
    <row r="250" spans="2:72" x14ac:dyDescent="0.2">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row>
    <row r="251" spans="2:72" x14ac:dyDescent="0.2">
      <c r="BT251" s="56"/>
    </row>
    <row r="252" spans="2:72" x14ac:dyDescent="0.2">
      <c r="AX252" s="57"/>
      <c r="AY252" s="57"/>
      <c r="AZ252" s="57"/>
      <c r="BA252" s="57"/>
      <c r="BB252" s="57"/>
      <c r="BC252" s="57"/>
      <c r="BD252" s="57"/>
      <c r="BE252" s="57"/>
      <c r="BF252" s="57"/>
      <c r="BG252" s="57"/>
      <c r="BH252" s="57"/>
      <c r="BI252" s="57"/>
      <c r="BJ252" s="57"/>
      <c r="BK252" s="57"/>
      <c r="BL252" s="57"/>
      <c r="BM252" s="57"/>
      <c r="BN252" s="57"/>
      <c r="BO252" s="57"/>
      <c r="BP252" s="57"/>
      <c r="BQ252" s="57"/>
      <c r="BR252" s="57"/>
      <c r="BS252" s="57"/>
      <c r="BT252" s="58"/>
    </row>
    <row r="253" spans="2:72" x14ac:dyDescent="0.2">
      <c r="BT253" s="58"/>
    </row>
    <row r="254" spans="2:72" x14ac:dyDescent="0.2">
      <c r="AX254" s="57"/>
      <c r="AY254" s="57"/>
      <c r="AZ254" s="57"/>
      <c r="BA254" s="57"/>
      <c r="BB254" s="57"/>
      <c r="BC254" s="57"/>
      <c r="BD254" s="57"/>
      <c r="BE254" s="57"/>
      <c r="BF254" s="57"/>
      <c r="BG254" s="57"/>
      <c r="BH254" s="57"/>
      <c r="BI254" s="57"/>
      <c r="BJ254" s="57"/>
      <c r="BK254" s="57"/>
      <c r="BL254" s="57"/>
      <c r="BM254" s="57"/>
      <c r="BN254" s="57"/>
      <c r="BO254" s="57"/>
      <c r="BP254" s="57"/>
      <c r="BQ254" s="57"/>
      <c r="BR254" s="57"/>
      <c r="BS254" s="57"/>
      <c r="BT254" s="58"/>
    </row>
    <row r="255" spans="2:72" x14ac:dyDescent="0.2">
      <c r="BT255" s="58"/>
    </row>
    <row r="256" spans="2:72" x14ac:dyDescent="0.2">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8"/>
    </row>
    <row r="257" spans="2:72" x14ac:dyDescent="0.2">
      <c r="BT257" s="58"/>
    </row>
    <row r="258" spans="2:72" x14ac:dyDescent="0.2">
      <c r="BT258" s="58"/>
    </row>
    <row r="259" spans="2:72" x14ac:dyDescent="0.2">
      <c r="BT259" s="12"/>
    </row>
    <row r="261" spans="2:72" x14ac:dyDescent="0.2">
      <c r="AX261" s="1"/>
      <c r="AY261" s="1"/>
      <c r="AZ261" s="1"/>
      <c r="BA261" s="1"/>
      <c r="BB261" s="1"/>
      <c r="BC261" s="1"/>
      <c r="BD261" s="1"/>
      <c r="BE261" s="1"/>
      <c r="BF261" s="1"/>
      <c r="BG261" s="1"/>
      <c r="BH261" s="1"/>
      <c r="BI261" s="1"/>
      <c r="BJ261" s="1"/>
      <c r="BK261" s="1"/>
      <c r="BL261" s="1"/>
      <c r="BM261" s="1"/>
      <c r="BN261" s="1"/>
      <c r="BO261" s="1"/>
      <c r="BP261" s="1"/>
      <c r="BQ261" s="1"/>
      <c r="BR261" s="1"/>
      <c r="BS261" s="1"/>
    </row>
    <row r="262" spans="2:72" x14ac:dyDescent="0.2">
      <c r="AX262" s="1"/>
      <c r="AY262" s="1"/>
      <c r="AZ262" s="1"/>
      <c r="BA262" s="1"/>
      <c r="BB262" s="1"/>
      <c r="BC262" s="1"/>
      <c r="BD262" s="1"/>
      <c r="BE262" s="1"/>
      <c r="BF262" s="1"/>
      <c r="BG262" s="1"/>
      <c r="BH262" s="1"/>
      <c r="BI262" s="1"/>
      <c r="BJ262" s="1"/>
      <c r="BK262" s="1"/>
      <c r="BL262" s="1"/>
      <c r="BM262" s="1"/>
      <c r="BN262" s="1"/>
      <c r="BO262" s="1"/>
      <c r="BP262" s="1"/>
      <c r="BQ262" s="1"/>
      <c r="BR262" s="1"/>
      <c r="BS262" s="1"/>
    </row>
    <row r="263" spans="2:72" x14ac:dyDescent="0.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44"/>
      <c r="AX263" s="1"/>
      <c r="AY263" s="1"/>
      <c r="AZ263" s="1"/>
      <c r="BA263" s="1"/>
      <c r="BB263" s="1"/>
      <c r="BC263" s="1"/>
      <c r="BD263" s="1"/>
      <c r="BE263" s="1"/>
      <c r="BF263" s="1"/>
      <c r="BG263" s="1"/>
      <c r="BH263" s="1"/>
      <c r="BI263" s="1"/>
      <c r="BJ263" s="1"/>
      <c r="BK263" s="1"/>
      <c r="BL263" s="1"/>
      <c r="BM263" s="1"/>
      <c r="BN263" s="1"/>
      <c r="BO263" s="1"/>
      <c r="BP263" s="1"/>
      <c r="BQ263" s="1"/>
      <c r="BR263" s="1"/>
      <c r="BS263" s="1"/>
    </row>
    <row r="264" spans="2:72" x14ac:dyDescent="0.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44"/>
      <c r="AX264" s="1"/>
      <c r="AY264" s="1"/>
      <c r="AZ264" s="1"/>
      <c r="BA264" s="1"/>
      <c r="BB264" s="1"/>
      <c r="BC264" s="1"/>
      <c r="BD264" s="1"/>
      <c r="BE264" s="1"/>
      <c r="BF264" s="1"/>
      <c r="BG264" s="1"/>
      <c r="BH264" s="1"/>
      <c r="BI264" s="1"/>
      <c r="BJ264" s="1"/>
      <c r="BK264" s="1"/>
      <c r="BL264" s="1"/>
      <c r="BM264" s="1"/>
      <c r="BN264" s="1"/>
      <c r="BO264" s="1"/>
      <c r="BP264" s="1"/>
      <c r="BQ264" s="1"/>
      <c r="BR264" s="1"/>
      <c r="BS264" s="1"/>
    </row>
    <row r="265" spans="2:72" x14ac:dyDescent="0.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44"/>
      <c r="AX265" s="1"/>
      <c r="AY265" s="1"/>
      <c r="AZ265" s="1"/>
      <c r="BA265" s="1"/>
      <c r="BB265" s="1"/>
      <c r="BC265" s="1"/>
      <c r="BD265" s="1"/>
      <c r="BE265" s="1"/>
      <c r="BF265" s="1"/>
      <c r="BG265" s="1"/>
      <c r="BH265" s="1"/>
      <c r="BI265" s="1"/>
      <c r="BJ265" s="1"/>
      <c r="BK265" s="1"/>
      <c r="BL265" s="1"/>
      <c r="BM265" s="1"/>
      <c r="BN265" s="1"/>
      <c r="BO265" s="1"/>
      <c r="BP265" s="1"/>
      <c r="BQ265" s="1"/>
      <c r="BR265" s="1"/>
      <c r="BS265" s="1"/>
    </row>
    <row r="266" spans="2:72" x14ac:dyDescent="0.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44"/>
      <c r="AX266" s="1"/>
      <c r="AY266" s="1"/>
      <c r="AZ266" s="1"/>
      <c r="BA266" s="1"/>
      <c r="BB266" s="1"/>
      <c r="BC266" s="1"/>
      <c r="BD266" s="1"/>
      <c r="BE266" s="1"/>
      <c r="BF266" s="1"/>
      <c r="BG266" s="1"/>
      <c r="BH266" s="1"/>
      <c r="BI266" s="1"/>
      <c r="BJ266" s="1"/>
      <c r="BK266" s="1"/>
      <c r="BL266" s="1"/>
      <c r="BM266" s="1"/>
      <c r="BN266" s="1"/>
      <c r="BO266" s="1"/>
      <c r="BP266" s="1"/>
      <c r="BQ266" s="1"/>
      <c r="BR266" s="1"/>
      <c r="BS266" s="1"/>
    </row>
    <row r="267" spans="2:72" x14ac:dyDescent="0.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44"/>
      <c r="AX267" s="1"/>
      <c r="AY267" s="1"/>
      <c r="AZ267" s="1"/>
      <c r="BA267" s="1"/>
      <c r="BB267" s="1"/>
      <c r="BC267" s="1"/>
      <c r="BD267" s="1"/>
      <c r="BE267" s="1"/>
      <c r="BF267" s="1"/>
      <c r="BG267" s="1"/>
      <c r="BH267" s="1"/>
      <c r="BI267" s="1"/>
      <c r="BJ267" s="1"/>
      <c r="BK267" s="1"/>
      <c r="BL267" s="1"/>
      <c r="BM267" s="1"/>
      <c r="BN267" s="1"/>
      <c r="BO267" s="1"/>
      <c r="BP267" s="1"/>
      <c r="BQ267" s="1"/>
      <c r="BR267" s="1"/>
      <c r="BS267" s="1"/>
    </row>
    <row r="268" spans="2:72" x14ac:dyDescent="0.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44"/>
      <c r="AX268" s="1"/>
      <c r="AY268" s="1"/>
      <c r="AZ268" s="1"/>
      <c r="BA268" s="1"/>
      <c r="BB268" s="1"/>
      <c r="BC268" s="1"/>
      <c r="BD268" s="1"/>
      <c r="BE268" s="1"/>
      <c r="BF268" s="1"/>
      <c r="BG268" s="1"/>
      <c r="BH268" s="1"/>
      <c r="BI268" s="1"/>
      <c r="BJ268" s="1"/>
      <c r="BK268" s="1"/>
      <c r="BL268" s="1"/>
      <c r="BM268" s="1"/>
      <c r="BN268" s="1"/>
      <c r="BO268" s="1"/>
      <c r="BP268" s="1"/>
      <c r="BQ268" s="1"/>
      <c r="BR268" s="1"/>
      <c r="BS268" s="1"/>
    </row>
    <row r="269" spans="2:72" x14ac:dyDescent="0.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44"/>
      <c r="AX269" s="1"/>
      <c r="AY269" s="1"/>
      <c r="AZ269" s="1"/>
      <c r="BA269" s="1"/>
      <c r="BB269" s="1"/>
      <c r="BC269" s="1"/>
      <c r="BD269" s="1"/>
      <c r="BE269" s="1"/>
      <c r="BF269" s="1"/>
      <c r="BG269" s="1"/>
      <c r="BH269" s="1"/>
      <c r="BI269" s="1"/>
      <c r="BJ269" s="1"/>
      <c r="BK269" s="1"/>
      <c r="BL269" s="1"/>
      <c r="BM269" s="1"/>
      <c r="BN269" s="1"/>
      <c r="BO269" s="1"/>
      <c r="BP269" s="1"/>
      <c r="BQ269" s="1"/>
      <c r="BR269" s="1"/>
      <c r="BS269" s="1"/>
    </row>
    <row r="270" spans="2:72" x14ac:dyDescent="0.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44"/>
      <c r="AX270" s="1"/>
      <c r="AY270" s="1"/>
      <c r="AZ270" s="1"/>
      <c r="BA270" s="1"/>
      <c r="BB270" s="1"/>
      <c r="BC270" s="1"/>
      <c r="BD270" s="1"/>
      <c r="BE270" s="1"/>
      <c r="BF270" s="1"/>
      <c r="BG270" s="1"/>
      <c r="BH270" s="1"/>
      <c r="BI270" s="1"/>
      <c r="BJ270" s="1"/>
      <c r="BK270" s="1"/>
      <c r="BL270" s="1"/>
      <c r="BM270" s="1"/>
      <c r="BN270" s="1"/>
      <c r="BO270" s="1"/>
      <c r="BP270" s="1"/>
      <c r="BQ270" s="1"/>
      <c r="BR270" s="1"/>
      <c r="BS270" s="1"/>
    </row>
    <row r="271" spans="2:72" x14ac:dyDescent="0.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44"/>
      <c r="AX271" s="1"/>
      <c r="AY271" s="1"/>
      <c r="AZ271" s="1"/>
      <c r="BA271" s="1"/>
      <c r="BB271" s="1"/>
      <c r="BC271" s="1"/>
      <c r="BD271" s="1"/>
      <c r="BE271" s="1"/>
      <c r="BF271" s="1"/>
      <c r="BG271" s="1"/>
      <c r="BH271" s="1"/>
      <c r="BI271" s="1"/>
      <c r="BJ271" s="1"/>
      <c r="BK271" s="1"/>
      <c r="BL271" s="1"/>
      <c r="BM271" s="1"/>
      <c r="BN271" s="1"/>
      <c r="BO271" s="1"/>
      <c r="BP271" s="1"/>
      <c r="BQ271" s="1"/>
      <c r="BR271" s="1"/>
      <c r="BS271" s="1"/>
    </row>
    <row r="272" spans="2:72" x14ac:dyDescent="0.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44"/>
      <c r="AX272" s="1"/>
      <c r="AY272" s="1"/>
      <c r="AZ272" s="1"/>
      <c r="BA272" s="1"/>
      <c r="BB272" s="1"/>
      <c r="BC272" s="1"/>
      <c r="BD272" s="1"/>
      <c r="BE272" s="1"/>
      <c r="BF272" s="1"/>
      <c r="BG272" s="1"/>
      <c r="BH272" s="1"/>
      <c r="BI272" s="1"/>
      <c r="BJ272" s="1"/>
      <c r="BK272" s="1"/>
      <c r="BL272" s="1"/>
      <c r="BM272" s="1"/>
      <c r="BN272" s="1"/>
      <c r="BO272" s="1"/>
      <c r="BP272" s="1"/>
      <c r="BQ272" s="1"/>
      <c r="BR272" s="1"/>
      <c r="BS272" s="1"/>
    </row>
    <row r="273" spans="2:71" x14ac:dyDescent="0.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44"/>
      <c r="AX273" s="1"/>
      <c r="AY273" s="1"/>
      <c r="AZ273" s="1"/>
      <c r="BA273" s="1"/>
      <c r="BB273" s="1"/>
      <c r="BC273" s="1"/>
      <c r="BD273" s="1"/>
      <c r="BE273" s="1"/>
      <c r="BF273" s="1"/>
      <c r="BG273" s="1"/>
      <c r="BH273" s="1"/>
      <c r="BI273" s="1"/>
      <c r="BJ273" s="1"/>
      <c r="BK273" s="1"/>
      <c r="BL273" s="1"/>
      <c r="BM273" s="1"/>
      <c r="BN273" s="1"/>
      <c r="BO273" s="1"/>
      <c r="BP273" s="1"/>
      <c r="BQ273" s="1"/>
      <c r="BR273" s="1"/>
      <c r="BS273" s="1"/>
    </row>
    <row r="274" spans="2:71" x14ac:dyDescent="0.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44"/>
      <c r="AX274" s="1"/>
      <c r="AY274" s="1"/>
      <c r="AZ274" s="1"/>
      <c r="BA274" s="1"/>
      <c r="BB274" s="1"/>
      <c r="BC274" s="1"/>
      <c r="BD274" s="1"/>
      <c r="BE274" s="1"/>
      <c r="BF274" s="1"/>
      <c r="BG274" s="1"/>
      <c r="BH274" s="1"/>
      <c r="BI274" s="1"/>
      <c r="BJ274" s="1"/>
      <c r="BK274" s="1"/>
      <c r="BL274" s="1"/>
      <c r="BM274" s="1"/>
      <c r="BN274" s="1"/>
      <c r="BO274" s="1"/>
      <c r="BP274" s="1"/>
      <c r="BQ274" s="1"/>
      <c r="BR274" s="1"/>
      <c r="BS274" s="1"/>
    </row>
    <row r="275" spans="2:71" x14ac:dyDescent="0.2">
      <c r="AX275" s="1"/>
      <c r="AY275" s="1"/>
      <c r="AZ275" s="1"/>
      <c r="BA275" s="1"/>
      <c r="BB275" s="1"/>
      <c r="BC275" s="1"/>
      <c r="BD275" s="1"/>
      <c r="BE275" s="1"/>
      <c r="BF275" s="1"/>
      <c r="BG275" s="1"/>
      <c r="BH275" s="1"/>
      <c r="BI275" s="1"/>
      <c r="BJ275" s="1"/>
      <c r="BK275" s="1"/>
      <c r="BL275" s="1"/>
      <c r="BM275" s="1"/>
      <c r="BN275" s="1"/>
      <c r="BO275" s="1"/>
      <c r="BP275" s="1"/>
      <c r="BQ275" s="1"/>
      <c r="BR275" s="1"/>
      <c r="BS275" s="1"/>
    </row>
    <row r="276" spans="2:71" x14ac:dyDescent="0.2">
      <c r="AX276" s="1"/>
      <c r="AY276" s="1"/>
      <c r="AZ276" s="1"/>
      <c r="BA276" s="1"/>
      <c r="BB276" s="1"/>
      <c r="BC276" s="1"/>
      <c r="BD276" s="1"/>
      <c r="BE276" s="1"/>
      <c r="BF276" s="1"/>
      <c r="BG276" s="1"/>
      <c r="BH276" s="1"/>
      <c r="BI276" s="1"/>
      <c r="BJ276" s="1"/>
      <c r="BK276" s="1"/>
      <c r="BL276" s="1"/>
      <c r="BM276" s="1"/>
      <c r="BN276" s="1"/>
      <c r="BO276" s="1"/>
      <c r="BP276" s="1"/>
      <c r="BQ276" s="1"/>
      <c r="BR276" s="1"/>
      <c r="BS276" s="1"/>
    </row>
    <row r="277" spans="2:71" x14ac:dyDescent="0.2">
      <c r="AX277" s="1"/>
      <c r="AY277" s="1"/>
      <c r="AZ277" s="1"/>
      <c r="BA277" s="1"/>
      <c r="BB277" s="1"/>
      <c r="BC277" s="1"/>
      <c r="BD277" s="1"/>
      <c r="BE277" s="1"/>
      <c r="BF277" s="1"/>
      <c r="BG277" s="1"/>
      <c r="BH277" s="1"/>
      <c r="BI277" s="1"/>
      <c r="BJ277" s="1"/>
      <c r="BK277" s="1"/>
      <c r="BL277" s="1"/>
      <c r="BM277" s="1"/>
      <c r="BN277" s="1"/>
      <c r="BO277" s="1"/>
      <c r="BP277" s="1"/>
      <c r="BQ277" s="1"/>
      <c r="BR277" s="1"/>
      <c r="BS277" s="1"/>
    </row>
    <row r="278" spans="2:71" x14ac:dyDescent="0.2">
      <c r="AX278" s="1"/>
      <c r="AY278" s="1"/>
      <c r="AZ278" s="1"/>
      <c r="BA278" s="1"/>
      <c r="BB278" s="1"/>
      <c r="BC278" s="1"/>
      <c r="BD278" s="1"/>
      <c r="BE278" s="1"/>
      <c r="BF278" s="1"/>
      <c r="BG278" s="1"/>
      <c r="BH278" s="1"/>
      <c r="BI278" s="1"/>
      <c r="BJ278" s="1"/>
      <c r="BK278" s="1"/>
      <c r="BL278" s="1"/>
      <c r="BM278" s="1"/>
      <c r="BN278" s="1"/>
      <c r="BO278" s="1"/>
      <c r="BP278" s="1"/>
      <c r="BQ278" s="1"/>
      <c r="BR278" s="1"/>
      <c r="BS278" s="1"/>
    </row>
    <row r="284" spans="2:71" x14ac:dyDescent="0.2">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row>
    <row r="286" spans="2:71" x14ac:dyDescent="0.2">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row>
    <row r="288" spans="2:71" x14ac:dyDescent="0.2">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row>
    <row r="290" spans="2:71" x14ac:dyDescent="0.2">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row>
    <row r="292" spans="2:71" x14ac:dyDescent="0.2">
      <c r="AX292" s="58"/>
      <c r="AY292" s="58"/>
      <c r="AZ292" s="58"/>
      <c r="BA292" s="58"/>
      <c r="BB292" s="58"/>
      <c r="BC292" s="58"/>
      <c r="BD292" s="58"/>
      <c r="BE292" s="58"/>
      <c r="BF292" s="58"/>
      <c r="BG292" s="58"/>
      <c r="BH292" s="58"/>
      <c r="BI292" s="58"/>
      <c r="BJ292" s="58"/>
      <c r="BK292" s="58"/>
      <c r="BL292" s="58"/>
      <c r="BM292" s="58"/>
      <c r="BN292" s="58"/>
      <c r="BO292" s="58"/>
      <c r="BP292" s="58"/>
      <c r="BQ292" s="58"/>
      <c r="BR292" s="58"/>
      <c r="BS292" s="58"/>
    </row>
    <row r="293" spans="2:71" x14ac:dyDescent="0.2">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row>
    <row r="294" spans="2:71" x14ac:dyDescent="0.2">
      <c r="AX294" s="1"/>
      <c r="AY294" s="1"/>
      <c r="AZ294" s="1"/>
      <c r="BA294" s="1"/>
      <c r="BB294" s="1"/>
      <c r="BC294" s="1"/>
      <c r="BD294" s="1"/>
      <c r="BE294" s="1"/>
      <c r="BF294" s="1"/>
      <c r="BG294" s="1"/>
      <c r="BH294" s="1"/>
      <c r="BI294" s="1"/>
      <c r="BJ294" s="1"/>
      <c r="BK294" s="1"/>
      <c r="BL294" s="1"/>
      <c r="BM294" s="1"/>
      <c r="BN294" s="1"/>
      <c r="BO294" s="1"/>
      <c r="BP294" s="1"/>
      <c r="BQ294" s="1"/>
      <c r="BR294" s="1"/>
      <c r="BS294" s="1"/>
    </row>
    <row r="295" spans="2:71" x14ac:dyDescent="0.2">
      <c r="AX295" s="1"/>
      <c r="AY295" s="1"/>
      <c r="AZ295" s="1"/>
      <c r="BA295" s="1"/>
      <c r="BB295" s="1"/>
      <c r="BC295" s="1"/>
      <c r="BD295" s="1"/>
      <c r="BE295" s="1"/>
      <c r="BF295" s="1"/>
      <c r="BG295" s="1"/>
      <c r="BH295" s="1"/>
      <c r="BI295" s="1"/>
      <c r="BJ295" s="1"/>
      <c r="BK295" s="1"/>
      <c r="BL295" s="1"/>
      <c r="BM295" s="1"/>
      <c r="BN295" s="1"/>
      <c r="BO295" s="1"/>
      <c r="BP295" s="1"/>
      <c r="BQ295" s="1"/>
      <c r="BR295" s="1"/>
      <c r="BS295" s="1"/>
    </row>
    <row r="296" spans="2:71" x14ac:dyDescent="0.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44"/>
      <c r="AX296" s="1"/>
      <c r="AY296" s="1"/>
      <c r="AZ296" s="1"/>
      <c r="BA296" s="1"/>
      <c r="BB296" s="1"/>
      <c r="BC296" s="1"/>
      <c r="BD296" s="1"/>
      <c r="BE296" s="1"/>
      <c r="BF296" s="1"/>
      <c r="BG296" s="1"/>
      <c r="BH296" s="1"/>
      <c r="BI296" s="1"/>
      <c r="BJ296" s="1"/>
      <c r="BK296" s="1"/>
      <c r="BL296" s="1"/>
      <c r="BM296" s="1"/>
      <c r="BN296" s="1"/>
      <c r="BO296" s="1"/>
      <c r="BP296" s="1"/>
      <c r="BQ296" s="1"/>
      <c r="BR296" s="1"/>
      <c r="BS296" s="1"/>
    </row>
    <row r="297" spans="2:71" x14ac:dyDescent="0.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44"/>
      <c r="AX297" s="1"/>
      <c r="AY297" s="1"/>
      <c r="AZ297" s="1"/>
      <c r="BA297" s="1"/>
      <c r="BB297" s="1"/>
      <c r="BC297" s="1"/>
      <c r="BD297" s="1"/>
      <c r="BE297" s="1"/>
      <c r="BF297" s="1"/>
      <c r="BG297" s="1"/>
      <c r="BH297" s="1"/>
      <c r="BI297" s="1"/>
      <c r="BJ297" s="1"/>
      <c r="BK297" s="1"/>
      <c r="BL297" s="1"/>
      <c r="BM297" s="1"/>
      <c r="BN297" s="1"/>
      <c r="BO297" s="1"/>
      <c r="BP297" s="1"/>
      <c r="BQ297" s="1"/>
      <c r="BR297" s="1"/>
      <c r="BS297" s="1"/>
    </row>
    <row r="298" spans="2:71" x14ac:dyDescent="0.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44"/>
      <c r="AX298" s="1"/>
      <c r="AY298" s="1"/>
      <c r="AZ298" s="1"/>
      <c r="BA298" s="1"/>
      <c r="BB298" s="1"/>
      <c r="BC298" s="1"/>
      <c r="BD298" s="1"/>
      <c r="BE298" s="1"/>
      <c r="BF298" s="1"/>
      <c r="BG298" s="1"/>
      <c r="BH298" s="1"/>
      <c r="BI298" s="1"/>
      <c r="BJ298" s="1"/>
      <c r="BK298" s="1"/>
      <c r="BL298" s="1"/>
      <c r="BM298" s="1"/>
      <c r="BN298" s="1"/>
      <c r="BO298" s="1"/>
      <c r="BP298" s="1"/>
      <c r="BQ298" s="1"/>
      <c r="BR298" s="1"/>
      <c r="BS298" s="1"/>
    </row>
    <row r="299" spans="2:71" x14ac:dyDescent="0.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44"/>
      <c r="AX299" s="1"/>
      <c r="AY299" s="1"/>
      <c r="AZ299" s="1"/>
      <c r="BA299" s="1"/>
      <c r="BB299" s="1"/>
      <c r="BC299" s="1"/>
      <c r="BD299" s="1"/>
      <c r="BE299" s="1"/>
      <c r="BF299" s="1"/>
      <c r="BG299" s="1"/>
      <c r="BH299" s="1"/>
      <c r="BI299" s="1"/>
      <c r="BJ299" s="1"/>
      <c r="BK299" s="1"/>
      <c r="BL299" s="1"/>
      <c r="BM299" s="1"/>
      <c r="BN299" s="1"/>
      <c r="BO299" s="1"/>
      <c r="BP299" s="1"/>
      <c r="BQ299" s="1"/>
      <c r="BR299" s="1"/>
      <c r="BS299" s="1"/>
    </row>
    <row r="300" spans="2:71" x14ac:dyDescent="0.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44"/>
      <c r="AX300" s="1"/>
      <c r="AY300" s="1"/>
      <c r="AZ300" s="1"/>
      <c r="BA300" s="1"/>
      <c r="BB300" s="1"/>
      <c r="BC300" s="1"/>
      <c r="BD300" s="1"/>
      <c r="BE300" s="1"/>
      <c r="BF300" s="1"/>
      <c r="BG300" s="1"/>
      <c r="BH300" s="1"/>
      <c r="BI300" s="1"/>
      <c r="BJ300" s="1"/>
      <c r="BK300" s="1"/>
      <c r="BL300" s="1"/>
      <c r="BM300" s="1"/>
      <c r="BN300" s="1"/>
      <c r="BO300" s="1"/>
      <c r="BP300" s="1"/>
      <c r="BQ300" s="1"/>
      <c r="BR300" s="1"/>
      <c r="BS300" s="1"/>
    </row>
    <row r="301" spans="2:71" x14ac:dyDescent="0.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44"/>
      <c r="AX301" s="1"/>
      <c r="AY301" s="1"/>
      <c r="AZ301" s="1"/>
      <c r="BA301" s="1"/>
      <c r="BB301" s="1"/>
      <c r="BC301" s="1"/>
      <c r="BD301" s="1"/>
      <c r="BE301" s="1"/>
      <c r="BF301" s="1"/>
      <c r="BG301" s="1"/>
      <c r="BH301" s="1"/>
      <c r="BI301" s="1"/>
      <c r="BJ301" s="1"/>
      <c r="BK301" s="1"/>
      <c r="BL301" s="1"/>
      <c r="BM301" s="1"/>
      <c r="BN301" s="1"/>
      <c r="BO301" s="1"/>
      <c r="BP301" s="1"/>
      <c r="BQ301" s="1"/>
      <c r="BR301" s="1"/>
      <c r="BS301" s="1"/>
    </row>
    <row r="302" spans="2:71" x14ac:dyDescent="0.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44"/>
      <c r="AX302" s="1"/>
      <c r="AY302" s="1"/>
      <c r="AZ302" s="1"/>
      <c r="BA302" s="1"/>
      <c r="BB302" s="1"/>
      <c r="BC302" s="1"/>
      <c r="BD302" s="1"/>
      <c r="BE302" s="1"/>
      <c r="BF302" s="1"/>
      <c r="BG302" s="1"/>
      <c r="BH302" s="1"/>
      <c r="BI302" s="1"/>
      <c r="BJ302" s="1"/>
      <c r="BK302" s="1"/>
      <c r="BL302" s="1"/>
      <c r="BM302" s="1"/>
      <c r="BN302" s="1"/>
      <c r="BO302" s="1"/>
      <c r="BP302" s="1"/>
      <c r="BQ302" s="1"/>
      <c r="BR302" s="1"/>
      <c r="BS302" s="1"/>
    </row>
    <row r="303" spans="2:71" x14ac:dyDescent="0.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44"/>
      <c r="AX303" s="1"/>
      <c r="AY303" s="1"/>
      <c r="AZ303" s="1"/>
      <c r="BA303" s="1"/>
      <c r="BB303" s="1"/>
      <c r="BC303" s="1"/>
      <c r="BD303" s="1"/>
      <c r="BE303" s="1"/>
      <c r="BF303" s="1"/>
      <c r="BG303" s="1"/>
      <c r="BH303" s="1"/>
      <c r="BI303" s="1"/>
      <c r="BJ303" s="1"/>
      <c r="BK303" s="1"/>
      <c r="BL303" s="1"/>
      <c r="BM303" s="1"/>
      <c r="BN303" s="1"/>
      <c r="BO303" s="1"/>
      <c r="BP303" s="1"/>
      <c r="BQ303" s="1"/>
      <c r="BR303" s="1"/>
      <c r="BS303" s="1"/>
    </row>
    <row r="304" spans="2:71" x14ac:dyDescent="0.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44"/>
      <c r="AX304" s="1"/>
      <c r="AY304" s="1"/>
      <c r="AZ304" s="1"/>
      <c r="BA304" s="1"/>
      <c r="BB304" s="1"/>
      <c r="BC304" s="1"/>
      <c r="BD304" s="1"/>
      <c r="BE304" s="1"/>
      <c r="BF304" s="1"/>
      <c r="BG304" s="1"/>
      <c r="BH304" s="1"/>
      <c r="BI304" s="1"/>
      <c r="BJ304" s="1"/>
      <c r="BK304" s="1"/>
      <c r="BL304" s="1"/>
      <c r="BM304" s="1"/>
      <c r="BN304" s="1"/>
      <c r="BO304" s="1"/>
      <c r="BP304" s="1"/>
      <c r="BQ304" s="1"/>
      <c r="BR304" s="1"/>
      <c r="BS304" s="1"/>
    </row>
    <row r="305" spans="2:71" x14ac:dyDescent="0.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44"/>
      <c r="AX305" s="1"/>
      <c r="AY305" s="1"/>
      <c r="AZ305" s="1"/>
      <c r="BA305" s="1"/>
      <c r="BB305" s="1"/>
      <c r="BC305" s="1"/>
      <c r="BD305" s="1"/>
      <c r="BE305" s="1"/>
      <c r="BF305" s="1"/>
      <c r="BG305" s="1"/>
      <c r="BH305" s="1"/>
      <c r="BI305" s="1"/>
      <c r="BJ305" s="1"/>
      <c r="BK305" s="1"/>
      <c r="BL305" s="1"/>
      <c r="BM305" s="1"/>
      <c r="BN305" s="1"/>
      <c r="BO305" s="1"/>
      <c r="BP305" s="1"/>
      <c r="BQ305" s="1"/>
      <c r="BR305" s="1"/>
      <c r="BS305" s="1"/>
    </row>
    <row r="306" spans="2:71" x14ac:dyDescent="0.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44"/>
      <c r="AX306" s="1"/>
      <c r="AY306" s="1"/>
      <c r="AZ306" s="1"/>
      <c r="BA306" s="1"/>
      <c r="BB306" s="1"/>
      <c r="BC306" s="1"/>
      <c r="BD306" s="1"/>
      <c r="BE306" s="1"/>
      <c r="BF306" s="1"/>
      <c r="BG306" s="1"/>
      <c r="BH306" s="1"/>
      <c r="BI306" s="1"/>
      <c r="BJ306" s="1"/>
      <c r="BK306" s="1"/>
      <c r="BL306" s="1"/>
      <c r="BM306" s="1"/>
      <c r="BN306" s="1"/>
      <c r="BO306" s="1"/>
      <c r="BP306" s="1"/>
      <c r="BQ306" s="1"/>
      <c r="BR306" s="1"/>
      <c r="BS306" s="1"/>
    </row>
    <row r="307" spans="2:71" x14ac:dyDescent="0.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44"/>
      <c r="AX307" s="1"/>
      <c r="AY307" s="1"/>
      <c r="AZ307" s="1"/>
      <c r="BA307" s="1"/>
      <c r="BB307" s="1"/>
      <c r="BC307" s="1"/>
      <c r="BD307" s="1"/>
      <c r="BE307" s="1"/>
      <c r="BF307" s="1"/>
      <c r="BG307" s="1"/>
      <c r="BH307" s="1"/>
      <c r="BI307" s="1"/>
      <c r="BJ307" s="1"/>
      <c r="BK307" s="1"/>
      <c r="BL307" s="1"/>
      <c r="BM307" s="1"/>
      <c r="BN307" s="1"/>
      <c r="BO307" s="1"/>
      <c r="BP307" s="1"/>
      <c r="BQ307" s="1"/>
      <c r="BR307" s="1"/>
      <c r="BS307" s="1"/>
    </row>
    <row r="308" spans="2:71" x14ac:dyDescent="0.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44"/>
      <c r="AX308" s="1"/>
      <c r="AY308" s="1"/>
      <c r="AZ308" s="1"/>
      <c r="BA308" s="1"/>
      <c r="BB308" s="1"/>
      <c r="BC308" s="1"/>
      <c r="BD308" s="1"/>
      <c r="BE308" s="1"/>
      <c r="BF308" s="1"/>
      <c r="BG308" s="1"/>
      <c r="BH308" s="1"/>
      <c r="BI308" s="1"/>
      <c r="BJ308" s="1"/>
      <c r="BK308" s="1"/>
      <c r="BL308" s="1"/>
      <c r="BM308" s="1"/>
      <c r="BN308" s="1"/>
      <c r="BO308" s="1"/>
      <c r="BP308" s="1"/>
      <c r="BQ308" s="1"/>
      <c r="BR308" s="1"/>
      <c r="BS308" s="1"/>
    </row>
    <row r="309" spans="2:71" x14ac:dyDescent="0.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44"/>
      <c r="AX309" s="1"/>
      <c r="AY309" s="1"/>
      <c r="AZ309" s="1"/>
      <c r="BA309" s="1"/>
      <c r="BB309" s="1"/>
      <c r="BC309" s="1"/>
      <c r="BD309" s="1"/>
      <c r="BE309" s="1"/>
      <c r="BF309" s="1"/>
      <c r="BG309" s="1"/>
      <c r="BH309" s="1"/>
      <c r="BI309" s="1"/>
      <c r="BJ309" s="1"/>
      <c r="BK309" s="1"/>
      <c r="BL309" s="1"/>
      <c r="BM309" s="1"/>
      <c r="BN309" s="1"/>
      <c r="BO309" s="1"/>
      <c r="BP309" s="1"/>
      <c r="BQ309" s="1"/>
      <c r="BR309" s="1"/>
      <c r="BS309" s="1"/>
    </row>
    <row r="310" spans="2:71" x14ac:dyDescent="0.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44"/>
      <c r="AX310" s="1"/>
      <c r="AY310" s="1"/>
      <c r="AZ310" s="1"/>
      <c r="BA310" s="1"/>
      <c r="BB310" s="1"/>
      <c r="BC310" s="1"/>
      <c r="BD310" s="1"/>
      <c r="BE310" s="1"/>
      <c r="BF310" s="1"/>
      <c r="BG310" s="1"/>
      <c r="BH310" s="1"/>
      <c r="BI310" s="1"/>
      <c r="BJ310" s="1"/>
      <c r="BK310" s="1"/>
      <c r="BL310" s="1"/>
      <c r="BM310" s="1"/>
      <c r="BN310" s="1"/>
      <c r="BO310" s="1"/>
      <c r="BP310" s="1"/>
      <c r="BQ310" s="1"/>
      <c r="BR310" s="1"/>
      <c r="BS310" s="1"/>
    </row>
    <row r="311" spans="2:71" x14ac:dyDescent="0.2">
      <c r="AV311" s="1"/>
      <c r="AW311" s="44"/>
      <c r="AX311" s="1"/>
      <c r="AY311" s="1"/>
      <c r="AZ311" s="1"/>
      <c r="BA311" s="1"/>
      <c r="BB311" s="1"/>
      <c r="BC311" s="1"/>
      <c r="BD311" s="1"/>
      <c r="BE311" s="1"/>
      <c r="BF311" s="1"/>
      <c r="BG311" s="1"/>
      <c r="BH311" s="1"/>
      <c r="BI311" s="1"/>
      <c r="BJ311" s="1"/>
      <c r="BK311" s="1"/>
      <c r="BL311" s="1"/>
      <c r="BM311" s="1"/>
      <c r="BN311" s="1"/>
      <c r="BO311" s="1"/>
      <c r="BP311" s="1"/>
      <c r="BQ311" s="1"/>
      <c r="BR311" s="1"/>
      <c r="BS311" s="1"/>
    </row>
    <row r="312" spans="2:71" x14ac:dyDescent="0.2">
      <c r="AV312" s="1"/>
      <c r="AW312" s="44"/>
      <c r="AX312" s="1"/>
      <c r="AY312" s="1"/>
      <c r="AZ312" s="1"/>
      <c r="BA312" s="1"/>
      <c r="BB312" s="1"/>
      <c r="BC312" s="1"/>
      <c r="BD312" s="1"/>
      <c r="BE312" s="1"/>
      <c r="BF312" s="1"/>
      <c r="BG312" s="1"/>
      <c r="BH312" s="1"/>
      <c r="BI312" s="1"/>
      <c r="BJ312" s="1"/>
      <c r="BK312" s="1"/>
      <c r="BL312" s="1"/>
      <c r="BM312" s="1"/>
      <c r="BN312" s="1"/>
      <c r="BO312" s="1"/>
      <c r="BP312" s="1"/>
      <c r="BQ312" s="1"/>
      <c r="BR312" s="1"/>
      <c r="BS312" s="1"/>
    </row>
    <row r="313" spans="2:71" x14ac:dyDescent="0.2">
      <c r="AV313" s="1"/>
      <c r="AW313" s="44"/>
      <c r="AX313" s="1"/>
      <c r="AY313" s="1"/>
      <c r="AZ313" s="1"/>
      <c r="BA313" s="1"/>
      <c r="BB313" s="1"/>
      <c r="BC313" s="1"/>
      <c r="BD313" s="1"/>
      <c r="BE313" s="1"/>
      <c r="BF313" s="1"/>
      <c r="BG313" s="1"/>
      <c r="BH313" s="1"/>
      <c r="BI313" s="1"/>
      <c r="BJ313" s="1"/>
      <c r="BK313" s="1"/>
      <c r="BL313" s="1"/>
      <c r="BM313" s="1"/>
      <c r="BN313" s="1"/>
      <c r="BO313" s="1"/>
      <c r="BP313" s="1"/>
      <c r="BQ313" s="1"/>
      <c r="BR313" s="1"/>
      <c r="BS313" s="1"/>
    </row>
    <row r="314" spans="2:71" x14ac:dyDescent="0.2">
      <c r="AV314" s="1"/>
      <c r="AW314" s="44"/>
      <c r="AX314" s="1"/>
      <c r="AY314" s="1"/>
      <c r="AZ314" s="1"/>
      <c r="BA314" s="1"/>
      <c r="BB314" s="1"/>
      <c r="BC314" s="1"/>
      <c r="BD314" s="1"/>
      <c r="BE314" s="1"/>
      <c r="BF314" s="1"/>
      <c r="BG314" s="1"/>
      <c r="BH314" s="1"/>
      <c r="BI314" s="1"/>
      <c r="BJ314" s="1"/>
      <c r="BK314" s="1"/>
      <c r="BL314" s="1"/>
      <c r="BM314" s="1"/>
      <c r="BN314" s="1"/>
      <c r="BO314" s="1"/>
      <c r="BP314" s="1"/>
      <c r="BQ314" s="1"/>
      <c r="BR314" s="1"/>
      <c r="BS314" s="1"/>
    </row>
    <row r="315" spans="2:71" x14ac:dyDescent="0.2">
      <c r="AW315" s="44"/>
      <c r="AX315" s="1"/>
      <c r="AY315" s="1"/>
      <c r="AZ315" s="1"/>
      <c r="BA315" s="1"/>
      <c r="BB315" s="1"/>
      <c r="BC315" s="1"/>
      <c r="BD315" s="1"/>
      <c r="BE315" s="1"/>
      <c r="BF315" s="1"/>
      <c r="BG315" s="1"/>
      <c r="BH315" s="1"/>
      <c r="BI315" s="1"/>
      <c r="BJ315" s="1"/>
      <c r="BK315" s="1"/>
      <c r="BL315" s="1"/>
      <c r="BM315" s="1"/>
      <c r="BN315" s="1"/>
      <c r="BO315" s="1"/>
      <c r="BP315" s="1"/>
      <c r="BQ315" s="1"/>
      <c r="BR315" s="1"/>
      <c r="BS315" s="1"/>
    </row>
    <row r="316" spans="2:71" x14ac:dyDescent="0.2">
      <c r="AW316" s="44"/>
      <c r="AX316" s="1"/>
      <c r="AY316" s="1"/>
      <c r="AZ316" s="1"/>
      <c r="BA316" s="1"/>
      <c r="BB316" s="1"/>
      <c r="BC316" s="1"/>
      <c r="BD316" s="1"/>
      <c r="BE316" s="1"/>
      <c r="BF316" s="1"/>
      <c r="BG316" s="1"/>
      <c r="BH316" s="1"/>
      <c r="BI316" s="1"/>
      <c r="BJ316" s="1"/>
      <c r="BK316" s="1"/>
      <c r="BL316" s="1"/>
      <c r="BM316" s="1"/>
      <c r="BN316" s="1"/>
      <c r="BO316" s="1"/>
      <c r="BP316" s="1"/>
      <c r="BQ316" s="1"/>
      <c r="BR316" s="1"/>
      <c r="BS316" s="1"/>
    </row>
    <row r="317" spans="2:71" x14ac:dyDescent="0.2">
      <c r="AV317" s="1"/>
      <c r="AW317" s="44"/>
      <c r="AX317" s="1"/>
      <c r="AY317" s="1"/>
      <c r="AZ317" s="1"/>
      <c r="BA317" s="1"/>
      <c r="BB317" s="1"/>
      <c r="BC317" s="1"/>
      <c r="BD317" s="1"/>
      <c r="BE317" s="1"/>
      <c r="BF317" s="1"/>
      <c r="BG317" s="1"/>
      <c r="BH317" s="1"/>
      <c r="BI317" s="1"/>
      <c r="BJ317" s="1"/>
      <c r="BK317" s="1"/>
      <c r="BL317" s="1"/>
      <c r="BM317" s="1"/>
      <c r="BN317" s="1"/>
      <c r="BO317" s="1"/>
      <c r="BP317" s="1"/>
      <c r="BQ317" s="1"/>
      <c r="BR317" s="1"/>
      <c r="BS317" s="1"/>
    </row>
    <row r="318" spans="2:71" x14ac:dyDescent="0.2">
      <c r="AW318" s="44"/>
      <c r="AX318" s="1"/>
      <c r="AY318" s="1"/>
      <c r="AZ318" s="1"/>
      <c r="BA318" s="1"/>
      <c r="BB318" s="1"/>
      <c r="BC318" s="1"/>
      <c r="BD318" s="1"/>
      <c r="BE318" s="1"/>
      <c r="BF318" s="1"/>
      <c r="BG318" s="1"/>
      <c r="BH318" s="1"/>
      <c r="BI318" s="1"/>
      <c r="BJ318" s="1"/>
      <c r="BK318" s="1"/>
      <c r="BL318" s="1"/>
      <c r="BM318" s="1"/>
      <c r="BN318" s="1"/>
      <c r="BO318" s="1"/>
      <c r="BP318" s="1"/>
      <c r="BQ318" s="1"/>
      <c r="BR318" s="1"/>
      <c r="BS318" s="1"/>
    </row>
    <row r="319" spans="2:71" x14ac:dyDescent="0.2">
      <c r="AW319" s="44"/>
      <c r="AX319" s="1"/>
      <c r="AY319" s="1"/>
      <c r="AZ319" s="1"/>
      <c r="BA319" s="1"/>
      <c r="BB319" s="1"/>
      <c r="BC319" s="1"/>
      <c r="BD319" s="1"/>
      <c r="BE319" s="1"/>
      <c r="BF319" s="1"/>
      <c r="BG319" s="1"/>
      <c r="BH319" s="1"/>
      <c r="BI319" s="1"/>
      <c r="BJ319" s="1"/>
      <c r="BK319" s="1"/>
      <c r="BL319" s="1"/>
      <c r="BM319" s="1"/>
      <c r="BN319" s="1"/>
      <c r="BO319" s="1"/>
      <c r="BP319" s="1"/>
      <c r="BQ319" s="1"/>
      <c r="BR319" s="1"/>
      <c r="BS319" s="1"/>
    </row>
    <row r="320" spans="2:71" x14ac:dyDescent="0.2">
      <c r="AW320" s="44"/>
      <c r="AX320" s="1"/>
      <c r="AY320" s="1"/>
      <c r="AZ320" s="1"/>
      <c r="BA320" s="1"/>
      <c r="BB320" s="1"/>
      <c r="BC320" s="1"/>
      <c r="BD320" s="1"/>
      <c r="BE320" s="1"/>
      <c r="BF320" s="1"/>
      <c r="BG320" s="1"/>
      <c r="BH320" s="1"/>
      <c r="BI320" s="1"/>
      <c r="BJ320" s="1"/>
      <c r="BK320" s="1"/>
      <c r="BL320" s="1"/>
      <c r="BM320" s="1"/>
      <c r="BN320" s="1"/>
      <c r="BO320" s="1"/>
      <c r="BP320" s="1"/>
      <c r="BQ320" s="1"/>
      <c r="BR320" s="1"/>
      <c r="BS320" s="1"/>
    </row>
    <row r="321" spans="2:71" x14ac:dyDescent="0.2">
      <c r="AW321" s="44"/>
      <c r="AX321" s="1"/>
      <c r="AY321" s="1"/>
      <c r="AZ321" s="1"/>
      <c r="BA321" s="1"/>
      <c r="BB321" s="1"/>
      <c r="BC321" s="1"/>
      <c r="BD321" s="1"/>
      <c r="BE321" s="1"/>
      <c r="BF321" s="1"/>
      <c r="BG321" s="1"/>
      <c r="BH321" s="1"/>
      <c r="BI321" s="1"/>
      <c r="BJ321" s="1"/>
      <c r="BK321" s="1"/>
      <c r="BL321" s="1"/>
      <c r="BM321" s="1"/>
      <c r="BN321" s="1"/>
      <c r="BO321" s="1"/>
      <c r="BP321" s="1"/>
      <c r="BQ321" s="1"/>
      <c r="BR321" s="1"/>
      <c r="BS321" s="1"/>
    </row>
    <row r="322" spans="2:71" x14ac:dyDescent="0.2">
      <c r="AW322" s="44"/>
      <c r="AX322" s="1"/>
      <c r="AY322" s="1"/>
      <c r="AZ322" s="1"/>
      <c r="BA322" s="1"/>
      <c r="BB322" s="1"/>
      <c r="BC322" s="1"/>
      <c r="BD322" s="1"/>
      <c r="BE322" s="1"/>
      <c r="BF322" s="1"/>
      <c r="BG322" s="1"/>
      <c r="BH322" s="1"/>
      <c r="BI322" s="1"/>
      <c r="BJ322" s="1"/>
      <c r="BK322" s="1"/>
      <c r="BL322" s="1"/>
      <c r="BM322" s="1"/>
      <c r="BN322" s="1"/>
      <c r="BO322" s="1"/>
      <c r="BP322" s="1"/>
      <c r="BQ322" s="1"/>
      <c r="BR322" s="1"/>
      <c r="BS322" s="1"/>
    </row>
    <row r="323" spans="2:71" x14ac:dyDescent="0.2">
      <c r="AW323" s="44"/>
      <c r="AX323" s="1"/>
      <c r="AY323" s="1"/>
      <c r="AZ323" s="1"/>
      <c r="BA323" s="1"/>
      <c r="BB323" s="1"/>
      <c r="BC323" s="1"/>
      <c r="BD323" s="1"/>
      <c r="BE323" s="1"/>
      <c r="BF323" s="1"/>
      <c r="BG323" s="1"/>
      <c r="BH323" s="1"/>
      <c r="BI323" s="1"/>
      <c r="BJ323" s="1"/>
      <c r="BK323" s="1"/>
      <c r="BL323" s="1"/>
      <c r="BM323" s="1"/>
      <c r="BN323" s="1"/>
      <c r="BO323" s="1"/>
      <c r="BP323" s="1"/>
      <c r="BQ323" s="1"/>
      <c r="BR323" s="1"/>
      <c r="BS323" s="1"/>
    </row>
    <row r="324" spans="2:71" x14ac:dyDescent="0.2">
      <c r="AW324" s="44"/>
      <c r="AX324" s="1"/>
      <c r="AY324" s="1"/>
      <c r="AZ324" s="1"/>
      <c r="BA324" s="1"/>
      <c r="BB324" s="1"/>
      <c r="BC324" s="1"/>
      <c r="BD324" s="1"/>
      <c r="BE324" s="1"/>
      <c r="BF324" s="1"/>
      <c r="BG324" s="1"/>
      <c r="BH324" s="1"/>
      <c r="BI324" s="1"/>
      <c r="BJ324" s="1"/>
      <c r="BK324" s="1"/>
      <c r="BL324" s="1"/>
      <c r="BM324" s="1"/>
      <c r="BN324" s="1"/>
      <c r="BO324" s="1"/>
      <c r="BP324" s="1"/>
      <c r="BQ324" s="1"/>
      <c r="BR324" s="1"/>
      <c r="BS324" s="1"/>
    </row>
    <row r="325" spans="2:71" x14ac:dyDescent="0.2">
      <c r="AW325" s="44"/>
      <c r="AX325" s="1"/>
      <c r="AY325" s="1"/>
      <c r="AZ325" s="1"/>
      <c r="BA325" s="1"/>
      <c r="BB325" s="1"/>
      <c r="BC325" s="1"/>
      <c r="BD325" s="1"/>
      <c r="BE325" s="1"/>
      <c r="BF325" s="1"/>
      <c r="BG325" s="1"/>
      <c r="BH325" s="1"/>
      <c r="BI325" s="1"/>
      <c r="BJ325" s="1"/>
      <c r="BK325" s="1"/>
      <c r="BL325" s="1"/>
      <c r="BM325" s="1"/>
      <c r="BN325" s="1"/>
      <c r="BO325" s="1"/>
      <c r="BP325" s="1"/>
      <c r="BQ325" s="1"/>
      <c r="BR325" s="1"/>
      <c r="BS325" s="1"/>
    </row>
    <row r="326" spans="2:71" x14ac:dyDescent="0.2">
      <c r="AW326" s="44"/>
      <c r="AX326" s="1"/>
      <c r="AY326" s="1"/>
      <c r="AZ326" s="1"/>
      <c r="BA326" s="1"/>
      <c r="BB326" s="1"/>
      <c r="BC326" s="1"/>
      <c r="BD326" s="1"/>
      <c r="BE326" s="1"/>
      <c r="BF326" s="1"/>
      <c r="BG326" s="1"/>
      <c r="BH326" s="1"/>
      <c r="BI326" s="1"/>
      <c r="BJ326" s="1"/>
      <c r="BK326" s="1"/>
      <c r="BL326" s="1"/>
      <c r="BM326" s="1"/>
      <c r="BN326" s="1"/>
      <c r="BO326" s="1"/>
      <c r="BP326" s="1"/>
      <c r="BQ326" s="1"/>
      <c r="BR326" s="1"/>
      <c r="BS326" s="1"/>
    </row>
    <row r="327" spans="2:71" x14ac:dyDescent="0.2">
      <c r="AW327" s="44"/>
      <c r="AX327" s="1"/>
      <c r="AY327" s="1"/>
      <c r="AZ327" s="1"/>
      <c r="BA327" s="1"/>
      <c r="BB327" s="1"/>
      <c r="BC327" s="1"/>
      <c r="BD327" s="1"/>
      <c r="BE327" s="1"/>
      <c r="BF327" s="1"/>
      <c r="BG327" s="1"/>
      <c r="BH327" s="1"/>
      <c r="BI327" s="1"/>
      <c r="BJ327" s="1"/>
      <c r="BK327" s="1"/>
      <c r="BL327" s="1"/>
      <c r="BM327" s="1"/>
      <c r="BN327" s="1"/>
      <c r="BO327" s="1"/>
      <c r="BP327" s="1"/>
      <c r="BQ327" s="1"/>
      <c r="BR327" s="1"/>
      <c r="BS327" s="1"/>
    </row>
    <row r="328" spans="2:71" x14ac:dyDescent="0.2">
      <c r="AW328" s="44"/>
      <c r="AX328" s="1"/>
      <c r="AY328" s="1"/>
      <c r="AZ328" s="1"/>
      <c r="BA328" s="1"/>
      <c r="BB328" s="1"/>
      <c r="BC328" s="1"/>
      <c r="BD328" s="1"/>
      <c r="BE328" s="1"/>
      <c r="BF328" s="1"/>
      <c r="BG328" s="1"/>
      <c r="BH328" s="1"/>
      <c r="BI328" s="1"/>
      <c r="BJ328" s="1"/>
      <c r="BK328" s="1"/>
      <c r="BL328" s="1"/>
      <c r="BM328" s="1"/>
      <c r="BN328" s="1"/>
      <c r="BO328" s="1"/>
      <c r="BP328" s="1"/>
      <c r="BQ328" s="1"/>
      <c r="BR328" s="1"/>
      <c r="BS328" s="1"/>
    </row>
    <row r="329" spans="2:71" x14ac:dyDescent="0.2">
      <c r="AW329" s="44"/>
      <c r="AX329" s="1"/>
      <c r="AY329" s="1"/>
      <c r="AZ329" s="1"/>
      <c r="BA329" s="1"/>
      <c r="BB329" s="1"/>
      <c r="BC329" s="1"/>
      <c r="BD329" s="1"/>
      <c r="BE329" s="1"/>
      <c r="BF329" s="1"/>
      <c r="BG329" s="1"/>
      <c r="BH329" s="1"/>
      <c r="BI329" s="1"/>
      <c r="BJ329" s="1"/>
      <c r="BK329" s="1"/>
      <c r="BL329" s="1"/>
      <c r="BM329" s="1"/>
      <c r="BN329" s="1"/>
      <c r="BO329" s="1"/>
      <c r="BP329" s="1"/>
      <c r="BQ329" s="1"/>
      <c r="BR329" s="1"/>
      <c r="BS329" s="1"/>
    </row>
    <row r="330" spans="2:71" x14ac:dyDescent="0.2">
      <c r="AW330" s="44"/>
      <c r="AX330" s="1"/>
      <c r="AY330" s="1"/>
      <c r="AZ330" s="1"/>
      <c r="BA330" s="1"/>
      <c r="BB330" s="1"/>
      <c r="BC330" s="1"/>
      <c r="BD330" s="1"/>
      <c r="BE330" s="1"/>
      <c r="BF330" s="1"/>
      <c r="BG330" s="1"/>
      <c r="BH330" s="1"/>
      <c r="BI330" s="1"/>
      <c r="BJ330" s="1"/>
      <c r="BK330" s="1"/>
      <c r="BL330" s="1"/>
      <c r="BM330" s="1"/>
      <c r="BN330" s="1"/>
      <c r="BO330" s="1"/>
      <c r="BP330" s="1"/>
      <c r="BQ330" s="1"/>
      <c r="BR330" s="1"/>
      <c r="BS330" s="1"/>
    </row>
    <row r="331" spans="2:71" x14ac:dyDescent="0.2">
      <c r="AV331" s="1"/>
      <c r="AW331" s="44"/>
      <c r="AX331" s="1"/>
      <c r="AY331" s="1"/>
      <c r="AZ331" s="1"/>
      <c r="BA331" s="1"/>
      <c r="BB331" s="1"/>
      <c r="BC331" s="1"/>
      <c r="BD331" s="1"/>
      <c r="BE331" s="1"/>
      <c r="BF331" s="1"/>
      <c r="BG331" s="1"/>
      <c r="BH331" s="1"/>
      <c r="BI331" s="1"/>
      <c r="BJ331" s="1"/>
      <c r="BK331" s="1"/>
      <c r="BL331" s="1"/>
      <c r="BM331" s="1"/>
      <c r="BN331" s="1"/>
      <c r="BO331" s="1"/>
      <c r="BP331" s="1"/>
      <c r="BQ331" s="1"/>
      <c r="BR331" s="1"/>
      <c r="BS331" s="1"/>
    </row>
    <row r="332" spans="2:71" x14ac:dyDescent="0.2">
      <c r="AV332" s="1"/>
      <c r="AW332" s="44"/>
      <c r="AX332" s="1"/>
      <c r="AY332" s="1"/>
      <c r="AZ332" s="1"/>
      <c r="BA332" s="1"/>
      <c r="BB332" s="1"/>
      <c r="BC332" s="1"/>
      <c r="BD332" s="1"/>
      <c r="BE332" s="1"/>
      <c r="BF332" s="1"/>
      <c r="BG332" s="1"/>
      <c r="BH332" s="1"/>
      <c r="BI332" s="1"/>
      <c r="BJ332" s="1"/>
      <c r="BK332" s="1"/>
      <c r="BL332" s="1"/>
      <c r="BM332" s="1"/>
      <c r="BN332" s="1"/>
      <c r="BO332" s="1"/>
      <c r="BP332" s="1"/>
      <c r="BQ332" s="1"/>
      <c r="BR332" s="1"/>
      <c r="BS332" s="1"/>
    </row>
    <row r="333" spans="2:71" x14ac:dyDescent="0.2">
      <c r="AV333" s="1"/>
      <c r="AW333" s="44"/>
      <c r="AX333" s="1"/>
      <c r="AY333" s="1"/>
      <c r="AZ333" s="1"/>
      <c r="BA333" s="1"/>
      <c r="BB333" s="1"/>
      <c r="BC333" s="1"/>
      <c r="BD333" s="1"/>
      <c r="BE333" s="1"/>
      <c r="BF333" s="1"/>
      <c r="BG333" s="1"/>
      <c r="BH333" s="1"/>
      <c r="BI333" s="1"/>
      <c r="BJ333" s="1"/>
      <c r="BK333" s="1"/>
      <c r="BL333" s="1"/>
      <c r="BM333" s="1"/>
      <c r="BN333" s="1"/>
      <c r="BO333" s="1"/>
      <c r="BP333" s="1"/>
      <c r="BQ333" s="1"/>
      <c r="BR333" s="1"/>
      <c r="BS333" s="1"/>
    </row>
    <row r="334" spans="2:71" x14ac:dyDescent="0.2">
      <c r="AV334" s="1"/>
      <c r="AW334" s="44"/>
      <c r="AX334" s="1"/>
      <c r="AY334" s="1"/>
      <c r="AZ334" s="1"/>
      <c r="BA334" s="1"/>
      <c r="BB334" s="1"/>
      <c r="BC334" s="1"/>
      <c r="BD334" s="1"/>
      <c r="BE334" s="1"/>
      <c r="BF334" s="1"/>
      <c r="BG334" s="1"/>
      <c r="BH334" s="1"/>
      <c r="BI334" s="1"/>
      <c r="BJ334" s="1"/>
      <c r="BK334" s="1"/>
      <c r="BL334" s="1"/>
      <c r="BM334" s="1"/>
      <c r="BN334" s="1"/>
      <c r="BO334" s="1"/>
      <c r="BP334" s="1"/>
      <c r="BQ334" s="1"/>
      <c r="BR334" s="1"/>
      <c r="BS334" s="1"/>
    </row>
    <row r="335" spans="2:71" x14ac:dyDescent="0.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44"/>
      <c r="AX335" s="1"/>
      <c r="AY335" s="1"/>
      <c r="AZ335" s="1"/>
      <c r="BA335" s="1"/>
      <c r="BB335" s="1"/>
      <c r="BC335" s="1"/>
      <c r="BD335" s="1"/>
      <c r="BE335" s="1"/>
      <c r="BF335" s="1"/>
      <c r="BG335" s="1"/>
      <c r="BH335" s="1"/>
      <c r="BI335" s="1"/>
      <c r="BJ335" s="1"/>
      <c r="BK335" s="1"/>
      <c r="BL335" s="1"/>
      <c r="BM335" s="1"/>
      <c r="BN335" s="1"/>
      <c r="BO335" s="1"/>
      <c r="BP335" s="1"/>
      <c r="BQ335" s="1"/>
      <c r="BR335" s="1"/>
      <c r="BS335" s="1"/>
    </row>
    <row r="336" spans="2:71" x14ac:dyDescent="0.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44"/>
      <c r="AX336" s="1"/>
      <c r="AY336" s="1"/>
      <c r="AZ336" s="1"/>
      <c r="BA336" s="1"/>
      <c r="BB336" s="1"/>
      <c r="BC336" s="1"/>
      <c r="BD336" s="1"/>
      <c r="BE336" s="1"/>
      <c r="BF336" s="1"/>
      <c r="BG336" s="1"/>
      <c r="BH336" s="1"/>
      <c r="BI336" s="1"/>
      <c r="BJ336" s="1"/>
      <c r="BK336" s="1"/>
      <c r="BL336" s="1"/>
      <c r="BM336" s="1"/>
      <c r="BN336" s="1"/>
      <c r="BO336" s="1"/>
      <c r="BP336" s="1"/>
      <c r="BQ336" s="1"/>
      <c r="BR336" s="1"/>
      <c r="BS336" s="1"/>
    </row>
    <row r="337" spans="2:71" x14ac:dyDescent="0.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44"/>
      <c r="AX337" s="1"/>
      <c r="AY337" s="1"/>
      <c r="AZ337" s="1"/>
      <c r="BA337" s="1"/>
      <c r="BB337" s="1"/>
      <c r="BC337" s="1"/>
      <c r="BD337" s="1"/>
      <c r="BE337" s="1"/>
      <c r="BF337" s="1"/>
      <c r="BG337" s="1"/>
      <c r="BH337" s="1"/>
      <c r="BI337" s="1"/>
      <c r="BJ337" s="1"/>
      <c r="BK337" s="1"/>
      <c r="BL337" s="1"/>
      <c r="BM337" s="1"/>
      <c r="BN337" s="1"/>
      <c r="BO337" s="1"/>
      <c r="BP337" s="1"/>
      <c r="BQ337" s="1"/>
      <c r="BR337" s="1"/>
      <c r="BS337" s="1"/>
    </row>
    <row r="338" spans="2:71" x14ac:dyDescent="0.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44"/>
      <c r="AX338" s="1"/>
      <c r="AY338" s="1"/>
      <c r="AZ338" s="1"/>
      <c r="BA338" s="1"/>
      <c r="BB338" s="1"/>
      <c r="BC338" s="1"/>
      <c r="BD338" s="1"/>
      <c r="BE338" s="1"/>
      <c r="BF338" s="1"/>
      <c r="BG338" s="1"/>
      <c r="BH338" s="1"/>
      <c r="BI338" s="1"/>
      <c r="BJ338" s="1"/>
      <c r="BK338" s="1"/>
      <c r="BL338" s="1"/>
      <c r="BM338" s="1"/>
      <c r="BN338" s="1"/>
      <c r="BO338" s="1"/>
      <c r="BP338" s="1"/>
      <c r="BQ338" s="1"/>
      <c r="BR338" s="1"/>
      <c r="BS338" s="1"/>
    </row>
    <row r="339" spans="2:71" x14ac:dyDescent="0.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44"/>
      <c r="AX339" s="1"/>
      <c r="AY339" s="1"/>
      <c r="AZ339" s="1"/>
      <c r="BA339" s="1"/>
      <c r="BB339" s="1"/>
      <c r="BC339" s="1"/>
      <c r="BD339" s="1"/>
      <c r="BE339" s="1"/>
      <c r="BF339" s="1"/>
      <c r="BG339" s="1"/>
      <c r="BH339" s="1"/>
      <c r="BI339" s="1"/>
      <c r="BJ339" s="1"/>
      <c r="BK339" s="1"/>
      <c r="BL339" s="1"/>
      <c r="BM339" s="1"/>
      <c r="BN339" s="1"/>
      <c r="BO339" s="1"/>
      <c r="BP339" s="1"/>
      <c r="BQ339" s="1"/>
      <c r="BR339" s="1"/>
      <c r="BS339" s="1"/>
    </row>
    <row r="340" spans="2:71" x14ac:dyDescent="0.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44"/>
      <c r="AX340" s="1"/>
      <c r="AY340" s="1"/>
      <c r="AZ340" s="1"/>
      <c r="BA340" s="1"/>
      <c r="BB340" s="1"/>
      <c r="BC340" s="1"/>
      <c r="BD340" s="1"/>
      <c r="BE340" s="1"/>
      <c r="BF340" s="1"/>
      <c r="BG340" s="1"/>
      <c r="BH340" s="1"/>
      <c r="BI340" s="1"/>
      <c r="BJ340" s="1"/>
      <c r="BK340" s="1"/>
      <c r="BL340" s="1"/>
      <c r="BM340" s="1"/>
      <c r="BN340" s="1"/>
      <c r="BO340" s="1"/>
      <c r="BP340" s="1"/>
      <c r="BQ340" s="1"/>
      <c r="BR340" s="1"/>
      <c r="BS340" s="1"/>
    </row>
    <row r="341" spans="2:71" x14ac:dyDescent="0.2">
      <c r="AV341" s="1"/>
      <c r="AW341" s="44"/>
      <c r="AX341" s="1"/>
      <c r="AY341" s="1"/>
      <c r="AZ341" s="1"/>
      <c r="BA341" s="1"/>
      <c r="BB341" s="1"/>
      <c r="BC341" s="1"/>
      <c r="BD341" s="1"/>
      <c r="BE341" s="1"/>
      <c r="BF341" s="1"/>
      <c r="BG341" s="1"/>
      <c r="BH341" s="1"/>
      <c r="BI341" s="1"/>
      <c r="BJ341" s="1"/>
      <c r="BK341" s="1"/>
      <c r="BL341" s="1"/>
      <c r="BM341" s="1"/>
      <c r="BN341" s="1"/>
      <c r="BO341" s="1"/>
      <c r="BP341" s="1"/>
      <c r="BQ341" s="1"/>
      <c r="BR341" s="1"/>
      <c r="BS341" s="1"/>
    </row>
    <row r="342" spans="2:71" x14ac:dyDescent="0.2">
      <c r="AV342" s="1"/>
      <c r="AW342" s="44"/>
      <c r="AX342" s="1"/>
      <c r="AY342" s="1"/>
      <c r="AZ342" s="1"/>
      <c r="BA342" s="1"/>
      <c r="BB342" s="1"/>
      <c r="BC342" s="1"/>
      <c r="BD342" s="1"/>
      <c r="BE342" s="1"/>
      <c r="BF342" s="1"/>
      <c r="BG342" s="1"/>
      <c r="BH342" s="1"/>
      <c r="BI342" s="1"/>
      <c r="BJ342" s="1"/>
      <c r="BK342" s="1"/>
      <c r="BL342" s="1"/>
      <c r="BM342" s="1"/>
      <c r="BN342" s="1"/>
      <c r="BO342" s="1"/>
      <c r="BP342" s="1"/>
      <c r="BQ342" s="1"/>
      <c r="BR342" s="1"/>
      <c r="BS342" s="1"/>
    </row>
    <row r="343" spans="2:71" x14ac:dyDescent="0.2">
      <c r="AV343" s="1"/>
      <c r="AW343" s="44"/>
      <c r="AX343" s="1"/>
      <c r="AY343" s="1"/>
      <c r="AZ343" s="1"/>
      <c r="BA343" s="1"/>
      <c r="BB343" s="1"/>
      <c r="BC343" s="1"/>
      <c r="BD343" s="1"/>
      <c r="BE343" s="1"/>
      <c r="BF343" s="1"/>
      <c r="BG343" s="1"/>
      <c r="BH343" s="1"/>
      <c r="BI343" s="1"/>
      <c r="BJ343" s="1"/>
      <c r="BK343" s="1"/>
      <c r="BL343" s="1"/>
      <c r="BM343" s="1"/>
      <c r="BN343" s="1"/>
      <c r="BO343" s="1"/>
      <c r="BP343" s="1"/>
      <c r="BQ343" s="1"/>
      <c r="BR343" s="1"/>
      <c r="BS343" s="1"/>
    </row>
    <row r="344" spans="2:71" x14ac:dyDescent="0.2">
      <c r="AV344" s="1"/>
      <c r="AW344" s="44"/>
      <c r="AX344" s="1"/>
      <c r="AY344" s="1"/>
      <c r="AZ344" s="1"/>
      <c r="BA344" s="1"/>
      <c r="BB344" s="1"/>
      <c r="BC344" s="1"/>
      <c r="BD344" s="1"/>
      <c r="BE344" s="1"/>
      <c r="BF344" s="1"/>
      <c r="BG344" s="1"/>
      <c r="BH344" s="1"/>
      <c r="BI344" s="1"/>
      <c r="BJ344" s="1"/>
      <c r="BK344" s="1"/>
      <c r="BL344" s="1"/>
      <c r="BM344" s="1"/>
      <c r="BN344" s="1"/>
      <c r="BO344" s="1"/>
      <c r="BP344" s="1"/>
      <c r="BQ344" s="1"/>
      <c r="BR344" s="1"/>
      <c r="BS344" s="1"/>
    </row>
    <row r="345" spans="2:71" x14ac:dyDescent="0.2">
      <c r="AW345" s="44"/>
      <c r="AX345" s="1"/>
      <c r="AY345" s="1"/>
      <c r="AZ345" s="1"/>
      <c r="BA345" s="1"/>
      <c r="BB345" s="1"/>
      <c r="BC345" s="1"/>
      <c r="BD345" s="1"/>
      <c r="BE345" s="1"/>
      <c r="BF345" s="1"/>
      <c r="BG345" s="1"/>
      <c r="BH345" s="1"/>
      <c r="BI345" s="1"/>
      <c r="BJ345" s="1"/>
      <c r="BK345" s="1"/>
      <c r="BL345" s="1"/>
      <c r="BM345" s="1"/>
      <c r="BN345" s="1"/>
      <c r="BO345" s="1"/>
      <c r="BP345" s="1"/>
      <c r="BQ345" s="1"/>
      <c r="BR345" s="1"/>
      <c r="BS345" s="1"/>
    </row>
    <row r="346" spans="2:71" x14ac:dyDescent="0.2">
      <c r="AW346" s="44"/>
      <c r="AX346" s="1"/>
      <c r="AY346" s="1"/>
      <c r="AZ346" s="1"/>
      <c r="BA346" s="1"/>
      <c r="BB346" s="1"/>
      <c r="BC346" s="1"/>
      <c r="BD346" s="1"/>
      <c r="BE346" s="1"/>
      <c r="BF346" s="1"/>
      <c r="BG346" s="1"/>
      <c r="BH346" s="1"/>
      <c r="BI346" s="1"/>
      <c r="BJ346" s="1"/>
      <c r="BK346" s="1"/>
      <c r="BL346" s="1"/>
      <c r="BM346" s="1"/>
      <c r="BN346" s="1"/>
      <c r="BO346" s="1"/>
      <c r="BP346" s="1"/>
      <c r="BQ346" s="1"/>
      <c r="BR346" s="1"/>
      <c r="BS346" s="1"/>
    </row>
    <row r="347" spans="2:71" x14ac:dyDescent="0.2">
      <c r="AW347" s="44"/>
      <c r="AX347" s="1"/>
      <c r="AY347" s="1"/>
      <c r="AZ347" s="1"/>
      <c r="BA347" s="1"/>
      <c r="BB347" s="1"/>
      <c r="BC347" s="1"/>
      <c r="BD347" s="1"/>
      <c r="BE347" s="1"/>
      <c r="BF347" s="1"/>
      <c r="BG347" s="1"/>
      <c r="BH347" s="1"/>
      <c r="BI347" s="1"/>
      <c r="BJ347" s="1"/>
      <c r="BK347" s="1"/>
      <c r="BL347" s="1"/>
      <c r="BM347" s="1"/>
      <c r="BN347" s="1"/>
      <c r="BO347" s="1"/>
      <c r="BP347" s="1"/>
      <c r="BQ347" s="1"/>
      <c r="BR347" s="1"/>
      <c r="BS347" s="1"/>
    </row>
    <row r="348" spans="2:71" x14ac:dyDescent="0.2">
      <c r="AW348" s="44"/>
      <c r="AX348" s="1"/>
      <c r="AY348" s="1"/>
      <c r="AZ348" s="1"/>
      <c r="BA348" s="1"/>
      <c r="BB348" s="1"/>
      <c r="BC348" s="1"/>
      <c r="BD348" s="1"/>
      <c r="BE348" s="1"/>
      <c r="BF348" s="1"/>
      <c r="BG348" s="1"/>
      <c r="BH348" s="1"/>
      <c r="BI348" s="1"/>
      <c r="BJ348" s="1"/>
      <c r="BK348" s="1"/>
      <c r="BL348" s="1"/>
      <c r="BM348" s="1"/>
      <c r="BN348" s="1"/>
      <c r="BO348" s="1"/>
      <c r="BP348" s="1"/>
      <c r="BQ348" s="1"/>
      <c r="BR348" s="1"/>
      <c r="BS348" s="1"/>
    </row>
    <row r="349" spans="2:71" x14ac:dyDescent="0.2">
      <c r="AW349" s="44"/>
      <c r="AX349" s="1"/>
      <c r="AY349" s="1"/>
      <c r="AZ349" s="1"/>
      <c r="BA349" s="1"/>
      <c r="BB349" s="1"/>
      <c r="BC349" s="1"/>
      <c r="BD349" s="1"/>
      <c r="BE349" s="1"/>
      <c r="BF349" s="1"/>
      <c r="BG349" s="1"/>
      <c r="BH349" s="1"/>
      <c r="BI349" s="1"/>
      <c r="BJ349" s="1"/>
      <c r="BK349" s="1"/>
      <c r="BL349" s="1"/>
      <c r="BM349" s="1"/>
      <c r="BN349" s="1"/>
      <c r="BO349" s="1"/>
      <c r="BP349" s="1"/>
      <c r="BQ349" s="1"/>
      <c r="BR349" s="1"/>
      <c r="BS349" s="1"/>
    </row>
    <row r="350" spans="2:71" x14ac:dyDescent="0.2">
      <c r="AW350" s="44"/>
      <c r="AX350" s="1"/>
      <c r="AY350" s="1"/>
      <c r="AZ350" s="1"/>
      <c r="BA350" s="1"/>
      <c r="BB350" s="1"/>
      <c r="BC350" s="1"/>
      <c r="BD350" s="1"/>
      <c r="BE350" s="1"/>
      <c r="BF350" s="1"/>
      <c r="BG350" s="1"/>
      <c r="BH350" s="1"/>
      <c r="BI350" s="1"/>
      <c r="BJ350" s="1"/>
      <c r="BK350" s="1"/>
      <c r="BL350" s="1"/>
      <c r="BM350" s="1"/>
      <c r="BN350" s="1"/>
      <c r="BO350" s="1"/>
      <c r="BP350" s="1"/>
      <c r="BQ350" s="1"/>
      <c r="BR350" s="1"/>
      <c r="BS350" s="1"/>
    </row>
    <row r="351" spans="2:71" x14ac:dyDescent="0.2">
      <c r="AW351" s="44"/>
      <c r="AX351" s="1"/>
      <c r="AY351" s="1"/>
      <c r="AZ351" s="1"/>
      <c r="BA351" s="1"/>
      <c r="BB351" s="1"/>
      <c r="BC351" s="1"/>
      <c r="BD351" s="1"/>
      <c r="BE351" s="1"/>
      <c r="BF351" s="1"/>
      <c r="BG351" s="1"/>
      <c r="BH351" s="1"/>
      <c r="BI351" s="1"/>
      <c r="BJ351" s="1"/>
      <c r="BK351" s="1"/>
      <c r="BL351" s="1"/>
      <c r="BM351" s="1"/>
      <c r="BN351" s="1"/>
      <c r="BO351" s="1"/>
      <c r="BP351" s="1"/>
      <c r="BQ351" s="1"/>
      <c r="BR351" s="1"/>
      <c r="BS351" s="1"/>
    </row>
    <row r="352" spans="2:71" x14ac:dyDescent="0.2">
      <c r="AW352" s="44"/>
      <c r="AX352" s="1"/>
      <c r="AY352" s="1"/>
      <c r="AZ352" s="1"/>
      <c r="BA352" s="1"/>
      <c r="BB352" s="1"/>
      <c r="BC352" s="1"/>
      <c r="BD352" s="1"/>
      <c r="BE352" s="1"/>
      <c r="BF352" s="1"/>
      <c r="BG352" s="1"/>
      <c r="BH352" s="1"/>
      <c r="BI352" s="1"/>
      <c r="BJ352" s="1"/>
      <c r="BK352" s="1"/>
      <c r="BL352" s="1"/>
      <c r="BM352" s="1"/>
      <c r="BN352" s="1"/>
      <c r="BO352" s="1"/>
      <c r="BP352" s="1"/>
      <c r="BQ352" s="1"/>
      <c r="BR352" s="1"/>
      <c r="BS352" s="1"/>
    </row>
    <row r="353" spans="2:71" x14ac:dyDescent="0.2">
      <c r="AW353" s="44"/>
      <c r="AX353" s="1"/>
      <c r="AY353" s="1"/>
      <c r="AZ353" s="1"/>
      <c r="BA353" s="1"/>
      <c r="BB353" s="1"/>
      <c r="BC353" s="1"/>
      <c r="BD353" s="1"/>
      <c r="BE353" s="1"/>
      <c r="BF353" s="1"/>
      <c r="BG353" s="1"/>
      <c r="BH353" s="1"/>
      <c r="BI353" s="1"/>
      <c r="BJ353" s="1"/>
      <c r="BK353" s="1"/>
      <c r="BL353" s="1"/>
      <c r="BM353" s="1"/>
      <c r="BN353" s="1"/>
      <c r="BO353" s="1"/>
      <c r="BP353" s="1"/>
      <c r="BQ353" s="1"/>
      <c r="BR353" s="1"/>
      <c r="BS353" s="1"/>
    </row>
    <row r="354" spans="2:71" x14ac:dyDescent="0.2">
      <c r="AW354" s="44"/>
      <c r="AX354" s="1"/>
      <c r="AY354" s="1"/>
      <c r="AZ354" s="1"/>
      <c r="BA354" s="1"/>
      <c r="BB354" s="1"/>
      <c r="BC354" s="1"/>
      <c r="BD354" s="1"/>
      <c r="BE354" s="1"/>
      <c r="BF354" s="1"/>
      <c r="BG354" s="1"/>
      <c r="BH354" s="1"/>
      <c r="BI354" s="1"/>
      <c r="BJ354" s="1"/>
      <c r="BK354" s="1"/>
      <c r="BL354" s="1"/>
      <c r="BM354" s="1"/>
      <c r="BN354" s="1"/>
      <c r="BO354" s="1"/>
      <c r="BP354" s="1"/>
      <c r="BQ354" s="1"/>
      <c r="BR354" s="1"/>
      <c r="BS354" s="1"/>
    </row>
    <row r="355" spans="2:71" x14ac:dyDescent="0.2">
      <c r="AW355" s="44"/>
      <c r="AX355" s="1"/>
      <c r="AY355" s="1"/>
      <c r="AZ355" s="1"/>
      <c r="BA355" s="1"/>
      <c r="BB355" s="1"/>
      <c r="BC355" s="1"/>
      <c r="BD355" s="1"/>
      <c r="BE355" s="1"/>
      <c r="BF355" s="1"/>
      <c r="BG355" s="1"/>
      <c r="BH355" s="1"/>
      <c r="BI355" s="1"/>
      <c r="BJ355" s="1"/>
      <c r="BK355" s="1"/>
      <c r="BL355" s="1"/>
      <c r="BM355" s="1"/>
      <c r="BN355" s="1"/>
      <c r="BO355" s="1"/>
      <c r="BP355" s="1"/>
      <c r="BQ355" s="1"/>
      <c r="BR355" s="1"/>
      <c r="BS355" s="1"/>
    </row>
    <row r="356" spans="2:71" x14ac:dyDescent="0.2">
      <c r="AW356" s="44"/>
      <c r="AX356" s="1"/>
      <c r="AY356" s="1"/>
      <c r="AZ356" s="1"/>
      <c r="BA356" s="1"/>
      <c r="BB356" s="1"/>
      <c r="BC356" s="1"/>
      <c r="BD356" s="1"/>
      <c r="BE356" s="1"/>
      <c r="BF356" s="1"/>
      <c r="BG356" s="1"/>
      <c r="BH356" s="1"/>
      <c r="BI356" s="1"/>
      <c r="BJ356" s="1"/>
      <c r="BK356" s="1"/>
      <c r="BL356" s="1"/>
      <c r="BM356" s="1"/>
      <c r="BN356" s="1"/>
      <c r="BO356" s="1"/>
      <c r="BP356" s="1"/>
      <c r="BQ356" s="1"/>
      <c r="BR356" s="1"/>
      <c r="BS356" s="1"/>
    </row>
    <row r="357" spans="2:71" x14ac:dyDescent="0.2">
      <c r="AW357" s="44"/>
      <c r="AX357" s="1"/>
      <c r="AY357" s="1"/>
      <c r="AZ357" s="1"/>
      <c r="BA357" s="1"/>
      <c r="BB357" s="1"/>
      <c r="BC357" s="1"/>
      <c r="BD357" s="1"/>
      <c r="BE357" s="1"/>
      <c r="BF357" s="1"/>
      <c r="BG357" s="1"/>
      <c r="BH357" s="1"/>
      <c r="BI357" s="1"/>
      <c r="BJ357" s="1"/>
      <c r="BK357" s="1"/>
      <c r="BL357" s="1"/>
      <c r="BM357" s="1"/>
      <c r="BN357" s="1"/>
      <c r="BO357" s="1"/>
      <c r="BP357" s="1"/>
      <c r="BQ357" s="1"/>
      <c r="BR357" s="1"/>
      <c r="BS357" s="1"/>
    </row>
    <row r="358" spans="2:71" x14ac:dyDescent="0.2">
      <c r="AW358" s="44"/>
      <c r="AX358" s="1"/>
      <c r="AY358" s="1"/>
      <c r="AZ358" s="1"/>
      <c r="BA358" s="1"/>
      <c r="BB358" s="1"/>
      <c r="BC358" s="1"/>
      <c r="BD358" s="1"/>
      <c r="BE358" s="1"/>
      <c r="BF358" s="1"/>
      <c r="BG358" s="1"/>
      <c r="BH358" s="1"/>
      <c r="BI358" s="1"/>
      <c r="BJ358" s="1"/>
      <c r="BK358" s="1"/>
      <c r="BL358" s="1"/>
      <c r="BM358" s="1"/>
      <c r="BN358" s="1"/>
      <c r="BO358" s="1"/>
      <c r="BP358" s="1"/>
      <c r="BQ358" s="1"/>
      <c r="BR358" s="1"/>
      <c r="BS358" s="1"/>
    </row>
    <row r="359" spans="2:71" x14ac:dyDescent="0.2">
      <c r="AW359" s="44"/>
      <c r="AX359" s="1"/>
      <c r="AY359" s="1"/>
      <c r="AZ359" s="1"/>
      <c r="BA359" s="1"/>
      <c r="BB359" s="1"/>
      <c r="BC359" s="1"/>
      <c r="BD359" s="1"/>
      <c r="BE359" s="1"/>
      <c r="BF359" s="1"/>
      <c r="BG359" s="1"/>
      <c r="BH359" s="1"/>
      <c r="BI359" s="1"/>
      <c r="BJ359" s="1"/>
      <c r="BK359" s="1"/>
      <c r="BL359" s="1"/>
      <c r="BM359" s="1"/>
      <c r="BN359" s="1"/>
      <c r="BO359" s="1"/>
      <c r="BP359" s="1"/>
      <c r="BQ359" s="1"/>
      <c r="BR359" s="1"/>
      <c r="BS359" s="1"/>
    </row>
    <row r="360" spans="2:71" x14ac:dyDescent="0.2">
      <c r="AW360" s="44"/>
      <c r="AX360" s="1"/>
      <c r="AY360" s="1"/>
      <c r="AZ360" s="1"/>
      <c r="BA360" s="1"/>
      <c r="BB360" s="1"/>
      <c r="BC360" s="1"/>
      <c r="BD360" s="1"/>
      <c r="BE360" s="1"/>
      <c r="BF360" s="1"/>
      <c r="BG360" s="1"/>
      <c r="BH360" s="1"/>
      <c r="BI360" s="1"/>
      <c r="BJ360" s="1"/>
      <c r="BK360" s="1"/>
      <c r="BL360" s="1"/>
      <c r="BM360" s="1"/>
      <c r="BN360" s="1"/>
      <c r="BO360" s="1"/>
      <c r="BP360" s="1"/>
      <c r="BQ360" s="1"/>
      <c r="BR360" s="1"/>
      <c r="BS360" s="1"/>
    </row>
    <row r="361" spans="2:71" x14ac:dyDescent="0.2">
      <c r="AV361" s="1"/>
      <c r="AW361" s="44"/>
      <c r="AX361" s="1"/>
      <c r="AY361" s="1"/>
      <c r="AZ361" s="1"/>
      <c r="BA361" s="1"/>
      <c r="BB361" s="1"/>
      <c r="BC361" s="1"/>
      <c r="BD361" s="1"/>
      <c r="BE361" s="1"/>
      <c r="BF361" s="1"/>
      <c r="BG361" s="1"/>
      <c r="BH361" s="1"/>
      <c r="BI361" s="1"/>
      <c r="BJ361" s="1"/>
      <c r="BK361" s="1"/>
      <c r="BL361" s="1"/>
      <c r="BM361" s="1"/>
      <c r="BN361" s="1"/>
      <c r="BO361" s="1"/>
      <c r="BP361" s="1"/>
      <c r="BQ361" s="1"/>
      <c r="BR361" s="1"/>
      <c r="BS361" s="1"/>
    </row>
    <row r="362" spans="2:71" x14ac:dyDescent="0.2">
      <c r="AV362" s="1"/>
      <c r="AW362" s="44"/>
      <c r="AX362" s="1"/>
      <c r="AY362" s="1"/>
      <c r="AZ362" s="1"/>
      <c r="BA362" s="1"/>
      <c r="BB362" s="1"/>
      <c r="BC362" s="1"/>
      <c r="BD362" s="1"/>
      <c r="BE362" s="1"/>
      <c r="BF362" s="1"/>
      <c r="BG362" s="1"/>
      <c r="BH362" s="1"/>
      <c r="BI362" s="1"/>
      <c r="BJ362" s="1"/>
      <c r="BK362" s="1"/>
      <c r="BL362" s="1"/>
      <c r="BM362" s="1"/>
      <c r="BN362" s="1"/>
      <c r="BO362" s="1"/>
      <c r="BP362" s="1"/>
      <c r="BQ362" s="1"/>
      <c r="BR362" s="1"/>
      <c r="BS362" s="1"/>
    </row>
    <row r="363" spans="2:71" x14ac:dyDescent="0.2">
      <c r="AV363" s="1"/>
      <c r="AW363" s="44"/>
      <c r="AX363" s="1"/>
      <c r="AY363" s="1"/>
      <c r="AZ363" s="1"/>
      <c r="BA363" s="1"/>
      <c r="BB363" s="1"/>
      <c r="BC363" s="1"/>
      <c r="BD363" s="1"/>
      <c r="BE363" s="1"/>
      <c r="BF363" s="1"/>
      <c r="BG363" s="1"/>
      <c r="BH363" s="1"/>
      <c r="BI363" s="1"/>
      <c r="BJ363" s="1"/>
      <c r="BK363" s="1"/>
      <c r="BL363" s="1"/>
      <c r="BM363" s="1"/>
      <c r="BN363" s="1"/>
      <c r="BO363" s="1"/>
      <c r="BP363" s="1"/>
      <c r="BQ363" s="1"/>
      <c r="BR363" s="1"/>
      <c r="BS363" s="1"/>
    </row>
    <row r="364" spans="2:71" x14ac:dyDescent="0.2">
      <c r="AV364" s="1"/>
      <c r="AW364" s="44"/>
      <c r="AX364" s="1"/>
      <c r="AY364" s="1"/>
      <c r="AZ364" s="1"/>
      <c r="BA364" s="1"/>
      <c r="BB364" s="1"/>
      <c r="BC364" s="1"/>
      <c r="BD364" s="1"/>
      <c r="BE364" s="1"/>
      <c r="BF364" s="1"/>
      <c r="BG364" s="1"/>
      <c r="BH364" s="1"/>
      <c r="BI364" s="1"/>
      <c r="BJ364" s="1"/>
      <c r="BK364" s="1"/>
      <c r="BL364" s="1"/>
      <c r="BM364" s="1"/>
      <c r="BN364" s="1"/>
      <c r="BO364" s="1"/>
      <c r="BP364" s="1"/>
      <c r="BQ364" s="1"/>
      <c r="BR364" s="1"/>
      <c r="BS364" s="1"/>
    </row>
    <row r="365" spans="2:71" x14ac:dyDescent="0.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44"/>
      <c r="AX365" s="1"/>
      <c r="AY365" s="1"/>
      <c r="AZ365" s="1"/>
      <c r="BA365" s="1"/>
      <c r="BB365" s="1"/>
      <c r="BC365" s="1"/>
      <c r="BD365" s="1"/>
      <c r="BE365" s="1"/>
      <c r="BF365" s="1"/>
      <c r="BG365" s="1"/>
      <c r="BH365" s="1"/>
      <c r="BI365" s="1"/>
      <c r="BJ365" s="1"/>
      <c r="BK365" s="1"/>
      <c r="BL365" s="1"/>
      <c r="BM365" s="1"/>
      <c r="BN365" s="1"/>
      <c r="BO365" s="1"/>
      <c r="BP365" s="1"/>
      <c r="BQ365" s="1"/>
      <c r="BR365" s="1"/>
      <c r="BS365" s="1"/>
    </row>
    <row r="366" spans="2:71" x14ac:dyDescent="0.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44"/>
      <c r="AX366" s="1"/>
      <c r="AY366" s="1"/>
      <c r="AZ366" s="1"/>
      <c r="BA366" s="1"/>
      <c r="BB366" s="1"/>
      <c r="BC366" s="1"/>
      <c r="BD366" s="1"/>
      <c r="BE366" s="1"/>
      <c r="BF366" s="1"/>
      <c r="BG366" s="1"/>
      <c r="BH366" s="1"/>
      <c r="BI366" s="1"/>
      <c r="BJ366" s="1"/>
      <c r="BK366" s="1"/>
      <c r="BL366" s="1"/>
      <c r="BM366" s="1"/>
      <c r="BN366" s="1"/>
      <c r="BO366" s="1"/>
      <c r="BP366" s="1"/>
      <c r="BQ366" s="1"/>
      <c r="BR366" s="1"/>
      <c r="BS366" s="1"/>
    </row>
    <row r="367" spans="2:71" x14ac:dyDescent="0.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44"/>
      <c r="AX367" s="1"/>
      <c r="AY367" s="1"/>
      <c r="AZ367" s="1"/>
      <c r="BA367" s="1"/>
      <c r="BB367" s="1"/>
      <c r="BC367" s="1"/>
      <c r="BD367" s="1"/>
      <c r="BE367" s="1"/>
      <c r="BF367" s="1"/>
      <c r="BG367" s="1"/>
      <c r="BH367" s="1"/>
      <c r="BI367" s="1"/>
      <c r="BJ367" s="1"/>
      <c r="BK367" s="1"/>
      <c r="BL367" s="1"/>
      <c r="BM367" s="1"/>
      <c r="BN367" s="1"/>
      <c r="BO367" s="1"/>
      <c r="BP367" s="1"/>
      <c r="BQ367" s="1"/>
      <c r="BR367" s="1"/>
      <c r="BS367" s="1"/>
    </row>
    <row r="368" spans="2:71" x14ac:dyDescent="0.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44"/>
      <c r="AX368" s="1"/>
      <c r="AY368" s="1"/>
      <c r="AZ368" s="1"/>
      <c r="BA368" s="1"/>
      <c r="BB368" s="1"/>
      <c r="BC368" s="1"/>
      <c r="BD368" s="1"/>
      <c r="BE368" s="1"/>
      <c r="BF368" s="1"/>
      <c r="BG368" s="1"/>
      <c r="BH368" s="1"/>
      <c r="BI368" s="1"/>
      <c r="BJ368" s="1"/>
      <c r="BK368" s="1"/>
      <c r="BL368" s="1"/>
      <c r="BM368" s="1"/>
      <c r="BN368" s="1"/>
      <c r="BO368" s="1"/>
      <c r="BP368" s="1"/>
      <c r="BQ368" s="1"/>
      <c r="BR368" s="1"/>
      <c r="BS368" s="1"/>
    </row>
    <row r="369" spans="2:71" x14ac:dyDescent="0.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44"/>
      <c r="AX369" s="1"/>
      <c r="AY369" s="1"/>
      <c r="AZ369" s="1"/>
      <c r="BA369" s="1"/>
      <c r="BB369" s="1"/>
      <c r="BC369" s="1"/>
      <c r="BD369" s="1"/>
      <c r="BE369" s="1"/>
      <c r="BF369" s="1"/>
      <c r="BG369" s="1"/>
      <c r="BH369" s="1"/>
      <c r="BI369" s="1"/>
      <c r="BJ369" s="1"/>
      <c r="BK369" s="1"/>
      <c r="BL369" s="1"/>
      <c r="BM369" s="1"/>
      <c r="BN369" s="1"/>
      <c r="BO369" s="1"/>
      <c r="BP369" s="1"/>
      <c r="BQ369" s="1"/>
      <c r="BR369" s="1"/>
      <c r="BS369" s="1"/>
    </row>
    <row r="370" spans="2:71" x14ac:dyDescent="0.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44"/>
      <c r="AX370" s="1"/>
      <c r="AY370" s="1"/>
      <c r="AZ370" s="1"/>
      <c r="BA370" s="1"/>
      <c r="BB370" s="1"/>
      <c r="BC370" s="1"/>
      <c r="BD370" s="1"/>
      <c r="BE370" s="1"/>
      <c r="BF370" s="1"/>
      <c r="BG370" s="1"/>
      <c r="BH370" s="1"/>
      <c r="BI370" s="1"/>
      <c r="BJ370" s="1"/>
      <c r="BK370" s="1"/>
      <c r="BL370" s="1"/>
      <c r="BM370" s="1"/>
      <c r="BN370" s="1"/>
      <c r="BO370" s="1"/>
      <c r="BP370" s="1"/>
      <c r="BQ370" s="1"/>
      <c r="BR370" s="1"/>
      <c r="BS370" s="1"/>
    </row>
    <row r="371" spans="2:71" x14ac:dyDescent="0.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44"/>
      <c r="AX371" s="1"/>
      <c r="AY371" s="1"/>
      <c r="AZ371" s="1"/>
      <c r="BA371" s="1"/>
      <c r="BB371" s="1"/>
      <c r="BC371" s="1"/>
      <c r="BD371" s="1"/>
      <c r="BE371" s="1"/>
      <c r="BF371" s="1"/>
      <c r="BG371" s="1"/>
      <c r="BH371" s="1"/>
      <c r="BI371" s="1"/>
      <c r="BJ371" s="1"/>
      <c r="BK371" s="1"/>
      <c r="BL371" s="1"/>
      <c r="BM371" s="1"/>
      <c r="BN371" s="1"/>
      <c r="BO371" s="1"/>
      <c r="BP371" s="1"/>
      <c r="BQ371" s="1"/>
      <c r="BR371" s="1"/>
      <c r="BS371" s="1"/>
    </row>
    <row r="372" spans="2:71" x14ac:dyDescent="0.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44"/>
      <c r="AX372" s="1"/>
      <c r="AY372" s="1"/>
      <c r="AZ372" s="1"/>
      <c r="BA372" s="1"/>
      <c r="BB372" s="1"/>
      <c r="BC372" s="1"/>
      <c r="BD372" s="1"/>
      <c r="BE372" s="1"/>
      <c r="BF372" s="1"/>
      <c r="BG372" s="1"/>
      <c r="BH372" s="1"/>
      <c r="BI372" s="1"/>
      <c r="BJ372" s="1"/>
      <c r="BK372" s="1"/>
      <c r="BL372" s="1"/>
      <c r="BM372" s="1"/>
      <c r="BN372" s="1"/>
      <c r="BO372" s="1"/>
      <c r="BP372" s="1"/>
      <c r="BQ372" s="1"/>
      <c r="BR372" s="1"/>
      <c r="BS372" s="1"/>
    </row>
    <row r="373" spans="2:71" x14ac:dyDescent="0.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44"/>
      <c r="AX373" s="1"/>
      <c r="AY373" s="1"/>
      <c r="AZ373" s="1"/>
      <c r="BA373" s="1"/>
      <c r="BB373" s="1"/>
      <c r="BC373" s="1"/>
      <c r="BD373" s="1"/>
      <c r="BE373" s="1"/>
      <c r="BF373" s="1"/>
      <c r="BG373" s="1"/>
      <c r="BH373" s="1"/>
      <c r="BI373" s="1"/>
      <c r="BJ373" s="1"/>
      <c r="BK373" s="1"/>
      <c r="BL373" s="1"/>
      <c r="BM373" s="1"/>
      <c r="BN373" s="1"/>
      <c r="BO373" s="1"/>
      <c r="BP373" s="1"/>
      <c r="BQ373" s="1"/>
      <c r="BR373" s="1"/>
      <c r="BS373" s="1"/>
    </row>
    <row r="374" spans="2:71" x14ac:dyDescent="0.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44"/>
      <c r="AX374" s="1"/>
      <c r="AY374" s="1"/>
      <c r="AZ374" s="1"/>
      <c r="BA374" s="1"/>
      <c r="BB374" s="1"/>
      <c r="BC374" s="1"/>
      <c r="BD374" s="1"/>
      <c r="BE374" s="1"/>
      <c r="BF374" s="1"/>
      <c r="BG374" s="1"/>
      <c r="BH374" s="1"/>
      <c r="BI374" s="1"/>
      <c r="BJ374" s="1"/>
      <c r="BK374" s="1"/>
      <c r="BL374" s="1"/>
      <c r="BM374" s="1"/>
      <c r="BN374" s="1"/>
      <c r="BO374" s="1"/>
      <c r="BP374" s="1"/>
      <c r="BQ374" s="1"/>
      <c r="BR374" s="1"/>
      <c r="BS374" s="1"/>
    </row>
    <row r="375" spans="2:71" x14ac:dyDescent="0.2">
      <c r="AV375" s="1"/>
      <c r="AW375" s="44"/>
      <c r="AX375" s="1"/>
      <c r="AY375" s="1"/>
      <c r="AZ375" s="1"/>
      <c r="BA375" s="1"/>
      <c r="BB375" s="1"/>
      <c r="BC375" s="1"/>
      <c r="BD375" s="1"/>
      <c r="BE375" s="1"/>
      <c r="BF375" s="1"/>
      <c r="BG375" s="1"/>
      <c r="BH375" s="1"/>
      <c r="BI375" s="1"/>
      <c r="BJ375" s="1"/>
      <c r="BK375" s="1"/>
      <c r="BL375" s="1"/>
      <c r="BM375" s="1"/>
      <c r="BN375" s="1"/>
      <c r="BO375" s="1"/>
      <c r="BP375" s="1"/>
      <c r="BQ375" s="1"/>
      <c r="BR375" s="1"/>
      <c r="BS375" s="1"/>
    </row>
    <row r="376" spans="2:71" x14ac:dyDescent="0.2">
      <c r="AV376" s="1"/>
      <c r="AW376" s="44"/>
      <c r="AX376" s="1"/>
      <c r="AY376" s="1"/>
      <c r="AZ376" s="1"/>
      <c r="BA376" s="1"/>
      <c r="BB376" s="1"/>
      <c r="BC376" s="1"/>
      <c r="BD376" s="1"/>
      <c r="BE376" s="1"/>
      <c r="BF376" s="1"/>
      <c r="BG376" s="1"/>
      <c r="BH376" s="1"/>
      <c r="BI376" s="1"/>
      <c r="BJ376" s="1"/>
      <c r="BK376" s="1"/>
      <c r="BL376" s="1"/>
      <c r="BM376" s="1"/>
      <c r="BN376" s="1"/>
      <c r="BO376" s="1"/>
      <c r="BP376" s="1"/>
      <c r="BQ376" s="1"/>
      <c r="BR376" s="1"/>
      <c r="BS376" s="1"/>
    </row>
    <row r="377" spans="2:71" x14ac:dyDescent="0.2">
      <c r="AV377" s="1"/>
      <c r="AW377" s="44"/>
      <c r="AX377" s="1"/>
      <c r="AY377" s="1"/>
      <c r="AZ377" s="1"/>
      <c r="BA377" s="1"/>
      <c r="BB377" s="1"/>
      <c r="BC377" s="1"/>
      <c r="BD377" s="1"/>
      <c r="BE377" s="1"/>
      <c r="BF377" s="1"/>
      <c r="BG377" s="1"/>
      <c r="BH377" s="1"/>
      <c r="BI377" s="1"/>
      <c r="BJ377" s="1"/>
      <c r="BK377" s="1"/>
      <c r="BL377" s="1"/>
      <c r="BM377" s="1"/>
      <c r="BN377" s="1"/>
      <c r="BO377" s="1"/>
      <c r="BP377" s="1"/>
      <c r="BQ377" s="1"/>
      <c r="BR377" s="1"/>
      <c r="BS377" s="1"/>
    </row>
    <row r="378" spans="2:71" x14ac:dyDescent="0.2">
      <c r="AV378" s="1"/>
      <c r="AW378" s="44"/>
      <c r="AX378" s="1"/>
      <c r="AY378" s="1"/>
      <c r="AZ378" s="1"/>
      <c r="BA378" s="1"/>
      <c r="BB378" s="1"/>
      <c r="BC378" s="1"/>
      <c r="BD378" s="1"/>
      <c r="BE378" s="1"/>
      <c r="BF378" s="1"/>
      <c r="BG378" s="1"/>
      <c r="BH378" s="1"/>
      <c r="BI378" s="1"/>
      <c r="BJ378" s="1"/>
      <c r="BK378" s="1"/>
      <c r="BL378" s="1"/>
      <c r="BM378" s="1"/>
      <c r="BN378" s="1"/>
      <c r="BO378" s="1"/>
      <c r="BP378" s="1"/>
      <c r="BQ378" s="1"/>
      <c r="BR378" s="1"/>
      <c r="BS378" s="1"/>
    </row>
    <row r="379" spans="2:71" x14ac:dyDescent="0.2">
      <c r="AV379" s="1"/>
      <c r="AW379" s="44"/>
      <c r="AX379" s="1"/>
      <c r="AY379" s="1"/>
      <c r="AZ379" s="1"/>
      <c r="BA379" s="1"/>
      <c r="BB379" s="1"/>
      <c r="BC379" s="1"/>
      <c r="BD379" s="1"/>
      <c r="BE379" s="1"/>
      <c r="BF379" s="1"/>
      <c r="BG379" s="1"/>
      <c r="BH379" s="1"/>
      <c r="BI379" s="1"/>
      <c r="BJ379" s="1"/>
      <c r="BK379" s="1"/>
      <c r="BL379" s="1"/>
      <c r="BM379" s="1"/>
      <c r="BN379" s="1"/>
      <c r="BO379" s="1"/>
      <c r="BP379" s="1"/>
      <c r="BQ379" s="1"/>
      <c r="BR379" s="1"/>
      <c r="BS379" s="1"/>
    </row>
    <row r="380" spans="2:71" x14ac:dyDescent="0.2">
      <c r="AV380" s="1"/>
      <c r="AW380" s="44"/>
    </row>
    <row r="381" spans="2:71" x14ac:dyDescent="0.2">
      <c r="AV381" s="1"/>
      <c r="AW381" s="44"/>
    </row>
    <row r="382" spans="2:71" x14ac:dyDescent="0.2">
      <c r="AV382" s="1"/>
      <c r="AW382" s="44"/>
    </row>
    <row r="383" spans="2:71" x14ac:dyDescent="0.2">
      <c r="AV383" s="1"/>
      <c r="AW383" s="44"/>
    </row>
    <row r="384" spans="2:71" x14ac:dyDescent="0.2">
      <c r="AV384" s="1"/>
      <c r="AW384" s="44"/>
    </row>
    <row r="385" spans="2:71" x14ac:dyDescent="0.2">
      <c r="AV385" s="1"/>
      <c r="AW385" s="44"/>
    </row>
    <row r="386" spans="2:71" x14ac:dyDescent="0.2">
      <c r="AV386" s="1"/>
      <c r="AW386" s="44"/>
    </row>
    <row r="387" spans="2:71" x14ac:dyDescent="0.2">
      <c r="AV387" s="1"/>
      <c r="AW387" s="44"/>
    </row>
    <row r="388" spans="2:71" x14ac:dyDescent="0.2">
      <c r="AV388" s="1"/>
      <c r="AW388" s="44"/>
    </row>
    <row r="389" spans="2:71" x14ac:dyDescent="0.2">
      <c r="AV389" s="1"/>
      <c r="AW389" s="44"/>
    </row>
    <row r="390" spans="2:71" x14ac:dyDescent="0.2">
      <c r="AV390" s="1"/>
      <c r="AW390" s="44"/>
    </row>
    <row r="391" spans="2:71" x14ac:dyDescent="0.2">
      <c r="AV391" s="1"/>
      <c r="AW391" s="44"/>
    </row>
    <row r="392" spans="2:71" x14ac:dyDescent="0.2">
      <c r="AV392" s="1"/>
      <c r="AW392" s="44"/>
    </row>
    <row r="393" spans="2:71" x14ac:dyDescent="0.2">
      <c r="AV393" s="1"/>
      <c r="AW393" s="44"/>
    </row>
    <row r="394" spans="2:71" x14ac:dyDescent="0.2">
      <c r="AV394" s="1"/>
      <c r="AW394" s="44"/>
    </row>
    <row r="395" spans="2:71" x14ac:dyDescent="0.2">
      <c r="AV395" s="1"/>
      <c r="AW395" s="44"/>
    </row>
    <row r="396" spans="2:71" x14ac:dyDescent="0.2">
      <c r="AV396" s="1"/>
      <c r="AW396" s="44"/>
      <c r="AX396" s="1"/>
      <c r="AY396" s="1"/>
      <c r="AZ396" s="1"/>
      <c r="BA396" s="1"/>
      <c r="BB396" s="1"/>
      <c r="BC396" s="1"/>
      <c r="BD396" s="1"/>
      <c r="BE396" s="1"/>
      <c r="BF396" s="1"/>
      <c r="BG396" s="1"/>
      <c r="BH396" s="1"/>
      <c r="BI396" s="1"/>
      <c r="BJ396" s="1"/>
      <c r="BK396" s="1"/>
      <c r="BL396" s="1"/>
      <c r="BM396" s="1"/>
      <c r="BN396" s="1"/>
      <c r="BO396" s="1"/>
      <c r="BP396" s="1"/>
      <c r="BQ396" s="1"/>
      <c r="BR396" s="1"/>
      <c r="BS396" s="1"/>
    </row>
    <row r="397" spans="2:71" x14ac:dyDescent="0.2">
      <c r="AV397" s="1"/>
      <c r="AW397" s="44"/>
      <c r="AX397" s="1"/>
      <c r="AY397" s="1"/>
      <c r="AZ397" s="1"/>
      <c r="BA397" s="1"/>
      <c r="BB397" s="1"/>
      <c r="BC397" s="1"/>
      <c r="BD397" s="1"/>
      <c r="BE397" s="1"/>
      <c r="BF397" s="1"/>
      <c r="BG397" s="1"/>
      <c r="BH397" s="1"/>
      <c r="BI397" s="1"/>
      <c r="BJ397" s="1"/>
      <c r="BK397" s="1"/>
      <c r="BL397" s="1"/>
      <c r="BM397" s="1"/>
      <c r="BN397" s="1"/>
      <c r="BO397" s="1"/>
      <c r="BP397" s="1"/>
      <c r="BQ397" s="1"/>
      <c r="BR397" s="1"/>
      <c r="BS397" s="1"/>
    </row>
    <row r="398" spans="2:71" x14ac:dyDescent="0.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44"/>
      <c r="AX398" s="1"/>
      <c r="AY398" s="1"/>
      <c r="AZ398" s="1"/>
      <c r="BA398" s="1"/>
      <c r="BB398" s="1"/>
      <c r="BC398" s="1"/>
      <c r="BD398" s="1"/>
      <c r="BE398" s="1"/>
      <c r="BF398" s="1"/>
      <c r="BG398" s="1"/>
      <c r="BH398" s="1"/>
      <c r="BI398" s="1"/>
      <c r="BJ398" s="1"/>
      <c r="BK398" s="1"/>
      <c r="BL398" s="1"/>
      <c r="BM398" s="1"/>
      <c r="BN398" s="1"/>
      <c r="BO398" s="1"/>
      <c r="BP398" s="1"/>
      <c r="BQ398" s="1"/>
      <c r="BR398" s="1"/>
      <c r="BS398" s="1"/>
    </row>
    <row r="399" spans="2:71" x14ac:dyDescent="0.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44"/>
      <c r="AX399" s="1"/>
      <c r="AY399" s="1"/>
      <c r="AZ399" s="1"/>
      <c r="BA399" s="1"/>
      <c r="BB399" s="1"/>
      <c r="BC399" s="1"/>
      <c r="BD399" s="1"/>
      <c r="BE399" s="1"/>
      <c r="BF399" s="1"/>
      <c r="BG399" s="1"/>
      <c r="BH399" s="1"/>
      <c r="BI399" s="1"/>
      <c r="BJ399" s="1"/>
      <c r="BK399" s="1"/>
      <c r="BL399" s="1"/>
      <c r="BM399" s="1"/>
      <c r="BN399" s="1"/>
      <c r="BO399" s="1"/>
      <c r="BP399" s="1"/>
      <c r="BQ399" s="1"/>
      <c r="BR399" s="1"/>
      <c r="BS399" s="1"/>
    </row>
    <row r="400" spans="2:71" x14ac:dyDescent="0.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44"/>
      <c r="AX400" s="1"/>
      <c r="AY400" s="1"/>
      <c r="AZ400" s="1"/>
      <c r="BA400" s="1"/>
      <c r="BB400" s="1"/>
      <c r="BC400" s="1"/>
      <c r="BD400" s="1"/>
      <c r="BE400" s="1"/>
      <c r="BF400" s="1"/>
      <c r="BG400" s="1"/>
      <c r="BH400" s="1"/>
      <c r="BI400" s="1"/>
      <c r="BJ400" s="1"/>
      <c r="BK400" s="1"/>
      <c r="BL400" s="1"/>
      <c r="BM400" s="1"/>
      <c r="BN400" s="1"/>
      <c r="BO400" s="1"/>
      <c r="BP400" s="1"/>
      <c r="BQ400" s="1"/>
      <c r="BR400" s="1"/>
      <c r="BS400" s="1"/>
    </row>
    <row r="401" spans="2:71" x14ac:dyDescent="0.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44"/>
      <c r="AX401" s="1"/>
      <c r="AY401" s="1"/>
      <c r="AZ401" s="1"/>
      <c r="BA401" s="1"/>
      <c r="BB401" s="1"/>
      <c r="BC401" s="1"/>
      <c r="BD401" s="1"/>
      <c r="BE401" s="1"/>
      <c r="BF401" s="1"/>
      <c r="BG401" s="1"/>
      <c r="BH401" s="1"/>
      <c r="BI401" s="1"/>
      <c r="BJ401" s="1"/>
      <c r="BK401" s="1"/>
      <c r="BL401" s="1"/>
      <c r="BM401" s="1"/>
      <c r="BN401" s="1"/>
      <c r="BO401" s="1"/>
      <c r="BP401" s="1"/>
      <c r="BQ401" s="1"/>
      <c r="BR401" s="1"/>
      <c r="BS401" s="1"/>
    </row>
    <row r="402" spans="2:71" x14ac:dyDescent="0.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44"/>
      <c r="AX402" s="1"/>
      <c r="AY402" s="1"/>
      <c r="AZ402" s="1"/>
      <c r="BA402" s="1"/>
      <c r="BB402" s="1"/>
      <c r="BC402" s="1"/>
      <c r="BD402" s="1"/>
      <c r="BE402" s="1"/>
      <c r="BF402" s="1"/>
      <c r="BG402" s="1"/>
      <c r="BH402" s="1"/>
      <c r="BI402" s="1"/>
      <c r="BJ402" s="1"/>
      <c r="BK402" s="1"/>
      <c r="BL402" s="1"/>
      <c r="BM402" s="1"/>
      <c r="BN402" s="1"/>
      <c r="BO402" s="1"/>
      <c r="BP402" s="1"/>
      <c r="BQ402" s="1"/>
      <c r="BR402" s="1"/>
      <c r="BS402" s="1"/>
    </row>
    <row r="403" spans="2:71" x14ac:dyDescent="0.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44"/>
      <c r="AX403" s="1"/>
      <c r="AY403" s="1"/>
      <c r="AZ403" s="1"/>
      <c r="BA403" s="1"/>
      <c r="BB403" s="1"/>
      <c r="BC403" s="1"/>
      <c r="BD403" s="1"/>
      <c r="BE403" s="1"/>
      <c r="BF403" s="1"/>
      <c r="BG403" s="1"/>
      <c r="BH403" s="1"/>
      <c r="BI403" s="1"/>
      <c r="BJ403" s="1"/>
      <c r="BK403" s="1"/>
      <c r="BL403" s="1"/>
      <c r="BM403" s="1"/>
      <c r="BN403" s="1"/>
      <c r="BO403" s="1"/>
      <c r="BP403" s="1"/>
      <c r="BQ403" s="1"/>
      <c r="BR403" s="1"/>
      <c r="BS403" s="1"/>
    </row>
    <row r="404" spans="2:71" x14ac:dyDescent="0.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44"/>
      <c r="AX404" s="1"/>
      <c r="AY404" s="1"/>
      <c r="AZ404" s="1"/>
      <c r="BA404" s="1"/>
      <c r="BB404" s="1"/>
      <c r="BC404" s="1"/>
      <c r="BD404" s="1"/>
      <c r="BE404" s="1"/>
      <c r="BF404" s="1"/>
      <c r="BG404" s="1"/>
      <c r="BH404" s="1"/>
      <c r="BI404" s="1"/>
      <c r="BJ404" s="1"/>
      <c r="BK404" s="1"/>
      <c r="BL404" s="1"/>
      <c r="BM404" s="1"/>
      <c r="BN404" s="1"/>
      <c r="BO404" s="1"/>
      <c r="BP404" s="1"/>
      <c r="BQ404" s="1"/>
      <c r="BR404" s="1"/>
      <c r="BS404" s="1"/>
    </row>
    <row r="405" spans="2:71" x14ac:dyDescent="0.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44"/>
      <c r="AX405" s="1"/>
      <c r="AY405" s="1"/>
      <c r="AZ405" s="1"/>
      <c r="BA405" s="1"/>
      <c r="BB405" s="1"/>
      <c r="BC405" s="1"/>
      <c r="BD405" s="1"/>
      <c r="BE405" s="1"/>
      <c r="BF405" s="1"/>
      <c r="BG405" s="1"/>
      <c r="BH405" s="1"/>
      <c r="BI405" s="1"/>
      <c r="BJ405" s="1"/>
      <c r="BK405" s="1"/>
      <c r="BL405" s="1"/>
      <c r="BM405" s="1"/>
      <c r="BN405" s="1"/>
      <c r="BO405" s="1"/>
      <c r="BP405" s="1"/>
      <c r="BQ405" s="1"/>
      <c r="BR405" s="1"/>
      <c r="BS405" s="1"/>
    </row>
    <row r="406" spans="2:71" x14ac:dyDescent="0.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44"/>
      <c r="AX406" s="1"/>
      <c r="AY406" s="1"/>
      <c r="AZ406" s="1"/>
      <c r="BA406" s="1"/>
      <c r="BB406" s="1"/>
      <c r="BC406" s="1"/>
      <c r="BD406" s="1"/>
      <c r="BE406" s="1"/>
      <c r="BF406" s="1"/>
      <c r="BG406" s="1"/>
      <c r="BH406" s="1"/>
      <c r="BI406" s="1"/>
      <c r="BJ406" s="1"/>
      <c r="BK406" s="1"/>
      <c r="BL406" s="1"/>
      <c r="BM406" s="1"/>
      <c r="BN406" s="1"/>
      <c r="BO406" s="1"/>
      <c r="BP406" s="1"/>
      <c r="BQ406" s="1"/>
      <c r="BR406" s="1"/>
      <c r="BS406" s="1"/>
    </row>
    <row r="407" spans="2:71" x14ac:dyDescent="0.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44"/>
      <c r="AX407" s="1"/>
      <c r="AY407" s="1"/>
      <c r="AZ407" s="1"/>
      <c r="BA407" s="1"/>
      <c r="BB407" s="1"/>
      <c r="BC407" s="1"/>
      <c r="BD407" s="1"/>
      <c r="BE407" s="1"/>
      <c r="BF407" s="1"/>
      <c r="BG407" s="1"/>
      <c r="BH407" s="1"/>
      <c r="BI407" s="1"/>
      <c r="BJ407" s="1"/>
      <c r="BK407" s="1"/>
      <c r="BL407" s="1"/>
      <c r="BM407" s="1"/>
      <c r="BN407" s="1"/>
      <c r="BO407" s="1"/>
      <c r="BP407" s="1"/>
      <c r="BQ407" s="1"/>
      <c r="BR407" s="1"/>
      <c r="BS407" s="1"/>
    </row>
    <row r="408" spans="2:71" x14ac:dyDescent="0.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44"/>
      <c r="AX408" s="1"/>
      <c r="AY408" s="1"/>
      <c r="AZ408" s="1"/>
      <c r="BA408" s="1"/>
      <c r="BB408" s="1"/>
      <c r="BC408" s="1"/>
      <c r="BD408" s="1"/>
      <c r="BE408" s="1"/>
      <c r="BF408" s="1"/>
      <c r="BG408" s="1"/>
      <c r="BH408" s="1"/>
      <c r="BI408" s="1"/>
      <c r="BJ408" s="1"/>
      <c r="BK408" s="1"/>
      <c r="BL408" s="1"/>
      <c r="BM408" s="1"/>
      <c r="BN408" s="1"/>
      <c r="BO408" s="1"/>
      <c r="BP408" s="1"/>
      <c r="BQ408" s="1"/>
      <c r="BR408" s="1"/>
      <c r="BS408" s="1"/>
    </row>
    <row r="409" spans="2:71" x14ac:dyDescent="0.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44"/>
      <c r="AX409" s="1"/>
      <c r="AY409" s="1"/>
      <c r="AZ409" s="1"/>
      <c r="BA409" s="1"/>
      <c r="BB409" s="1"/>
      <c r="BC409" s="1"/>
      <c r="BD409" s="1"/>
      <c r="BE409" s="1"/>
      <c r="BF409" s="1"/>
      <c r="BG409" s="1"/>
      <c r="BH409" s="1"/>
      <c r="BI409" s="1"/>
      <c r="BJ409" s="1"/>
      <c r="BK409" s="1"/>
      <c r="BL409" s="1"/>
      <c r="BM409" s="1"/>
      <c r="BN409" s="1"/>
      <c r="BO409" s="1"/>
      <c r="BP409" s="1"/>
      <c r="BQ409" s="1"/>
      <c r="BR409" s="1"/>
      <c r="BS409" s="1"/>
    </row>
    <row r="410" spans="2:71" x14ac:dyDescent="0.2">
      <c r="AV410" s="1"/>
      <c r="AW410" s="44"/>
      <c r="AX410" s="1"/>
      <c r="AY410" s="1"/>
      <c r="AZ410" s="1"/>
      <c r="BA410" s="1"/>
      <c r="BB410" s="1"/>
      <c r="BC410" s="1"/>
      <c r="BD410" s="1"/>
      <c r="BE410" s="1"/>
      <c r="BF410" s="1"/>
      <c r="BG410" s="1"/>
      <c r="BH410" s="1"/>
      <c r="BI410" s="1"/>
      <c r="BJ410" s="1"/>
      <c r="BK410" s="1"/>
      <c r="BL410" s="1"/>
      <c r="BM410" s="1"/>
      <c r="BN410" s="1"/>
      <c r="BO410" s="1"/>
      <c r="BP410" s="1"/>
      <c r="BQ410" s="1"/>
      <c r="BR410" s="1"/>
      <c r="BS410" s="1"/>
    </row>
    <row r="411" spans="2:71" x14ac:dyDescent="0.2">
      <c r="AV411" s="1"/>
      <c r="AW411" s="44"/>
      <c r="AX411" s="1"/>
      <c r="AY411" s="1"/>
      <c r="AZ411" s="1"/>
      <c r="BA411" s="1"/>
      <c r="BB411" s="1"/>
      <c r="BC411" s="1"/>
      <c r="BD411" s="1"/>
      <c r="BE411" s="1"/>
      <c r="BF411" s="1"/>
      <c r="BG411" s="1"/>
      <c r="BH411" s="1"/>
      <c r="BI411" s="1"/>
      <c r="BJ411" s="1"/>
      <c r="BK411" s="1"/>
      <c r="BL411" s="1"/>
      <c r="BM411" s="1"/>
      <c r="BN411" s="1"/>
      <c r="BO411" s="1"/>
      <c r="BP411" s="1"/>
      <c r="BQ411" s="1"/>
      <c r="BR411" s="1"/>
      <c r="BS411" s="1"/>
    </row>
    <row r="412" spans="2:71" x14ac:dyDescent="0.2">
      <c r="AV412" s="1"/>
      <c r="AW412" s="44"/>
      <c r="AX412" s="1"/>
      <c r="AY412" s="1"/>
      <c r="AZ412" s="1"/>
      <c r="BA412" s="1"/>
      <c r="BB412" s="1"/>
      <c r="BC412" s="1"/>
      <c r="BD412" s="1"/>
      <c r="BE412" s="1"/>
      <c r="BF412" s="1"/>
      <c r="BG412" s="1"/>
      <c r="BH412" s="1"/>
      <c r="BI412" s="1"/>
      <c r="BJ412" s="1"/>
      <c r="BK412" s="1"/>
      <c r="BL412" s="1"/>
      <c r="BM412" s="1"/>
      <c r="BN412" s="1"/>
      <c r="BO412" s="1"/>
      <c r="BP412" s="1"/>
      <c r="BQ412" s="1"/>
      <c r="BR412" s="1"/>
      <c r="BS412" s="1"/>
    </row>
    <row r="413" spans="2:71" x14ac:dyDescent="0.2">
      <c r="AV413" s="11"/>
      <c r="AW413" s="44"/>
      <c r="AX413" s="1"/>
      <c r="AY413" s="1"/>
      <c r="AZ413" s="1"/>
      <c r="BA413" s="1"/>
      <c r="BB413" s="1"/>
      <c r="BC413" s="1"/>
      <c r="BD413" s="1"/>
      <c r="BE413" s="1"/>
      <c r="BF413" s="1"/>
      <c r="BG413" s="1"/>
      <c r="BH413" s="1"/>
      <c r="BI413" s="1"/>
      <c r="BJ413" s="1"/>
      <c r="BK413" s="1"/>
      <c r="BL413" s="1"/>
      <c r="BM413" s="1"/>
      <c r="BN413" s="1"/>
      <c r="BO413" s="1"/>
      <c r="BP413" s="1"/>
      <c r="BQ413" s="1"/>
      <c r="BR413" s="1"/>
      <c r="BS413" s="1"/>
    </row>
    <row r="414" spans="2:71" x14ac:dyDescent="0.2">
      <c r="AV414" s="1"/>
      <c r="AW414" s="44"/>
    </row>
    <row r="415" spans="2:71" x14ac:dyDescent="0.2">
      <c r="AV415" s="1"/>
      <c r="AW415" s="44"/>
    </row>
    <row r="416" spans="2:71" x14ac:dyDescent="0.2">
      <c r="AV416" s="1"/>
      <c r="AW416" s="44"/>
    </row>
    <row r="417" spans="2:71" x14ac:dyDescent="0.2">
      <c r="AV417" s="1"/>
      <c r="AW417" s="44"/>
    </row>
    <row r="418" spans="2:71" x14ac:dyDescent="0.2">
      <c r="AV418" s="1"/>
      <c r="AW418" s="44"/>
    </row>
    <row r="419" spans="2:71" x14ac:dyDescent="0.2">
      <c r="AV419" s="1"/>
      <c r="AW419" s="44"/>
    </row>
    <row r="420" spans="2:71" x14ac:dyDescent="0.2">
      <c r="AV420" s="1"/>
      <c r="AW420" s="44"/>
    </row>
    <row r="421" spans="2:71" x14ac:dyDescent="0.2">
      <c r="AV421" s="1"/>
      <c r="AW421" s="44"/>
    </row>
    <row r="422" spans="2:71" x14ac:dyDescent="0.2">
      <c r="AV422" s="1"/>
      <c r="AW422" s="44"/>
    </row>
    <row r="423" spans="2:71" x14ac:dyDescent="0.2">
      <c r="AV423" s="1"/>
      <c r="AW423" s="44"/>
    </row>
    <row r="424" spans="2:71" x14ac:dyDescent="0.2">
      <c r="AV424" s="1"/>
      <c r="AW424" s="44"/>
      <c r="AX424" s="1"/>
      <c r="AY424" s="1"/>
      <c r="AZ424" s="1"/>
      <c r="BA424" s="1"/>
      <c r="BB424" s="1"/>
      <c r="BC424" s="1"/>
      <c r="BD424" s="1"/>
      <c r="BE424" s="1"/>
      <c r="BF424" s="1"/>
      <c r="BG424" s="1"/>
      <c r="BH424" s="1"/>
      <c r="BI424" s="1"/>
      <c r="BJ424" s="1"/>
      <c r="BK424" s="1"/>
      <c r="BL424" s="1"/>
      <c r="BM424" s="1"/>
      <c r="BN424" s="1"/>
      <c r="BO424" s="1"/>
      <c r="BP424" s="1"/>
      <c r="BQ424" s="1"/>
      <c r="BR424" s="1"/>
      <c r="BS424" s="1"/>
    </row>
    <row r="425" spans="2:71" x14ac:dyDescent="0.2">
      <c r="AV425" s="1"/>
      <c r="AW425" s="44"/>
      <c r="AX425" s="1"/>
      <c r="AY425" s="1"/>
      <c r="AZ425" s="1"/>
      <c r="BA425" s="1"/>
      <c r="BB425" s="1"/>
      <c r="BC425" s="1"/>
      <c r="BD425" s="1"/>
      <c r="BE425" s="1"/>
      <c r="BF425" s="1"/>
      <c r="BG425" s="1"/>
      <c r="BH425" s="1"/>
      <c r="BI425" s="1"/>
      <c r="BJ425" s="1"/>
      <c r="BK425" s="1"/>
      <c r="BL425" s="1"/>
      <c r="BM425" s="1"/>
      <c r="BN425" s="1"/>
      <c r="BO425" s="1"/>
      <c r="BP425" s="1"/>
      <c r="BQ425" s="1"/>
      <c r="BR425" s="1"/>
      <c r="BS425" s="1"/>
    </row>
    <row r="426" spans="2:71" x14ac:dyDescent="0.2">
      <c r="AV426" s="1"/>
      <c r="AW426" s="44"/>
      <c r="AX426" s="1"/>
      <c r="AY426" s="1"/>
      <c r="AZ426" s="1"/>
      <c r="BA426" s="1"/>
      <c r="BB426" s="1"/>
      <c r="BC426" s="1"/>
      <c r="BD426" s="1"/>
      <c r="BE426" s="1"/>
      <c r="BF426" s="1"/>
      <c r="BG426" s="1"/>
      <c r="BH426" s="1"/>
      <c r="BI426" s="1"/>
      <c r="BJ426" s="1"/>
      <c r="BK426" s="1"/>
      <c r="BL426" s="1"/>
      <c r="BM426" s="1"/>
      <c r="BN426" s="1"/>
      <c r="BO426" s="1"/>
      <c r="BP426" s="1"/>
      <c r="BQ426" s="1"/>
      <c r="BR426" s="1"/>
      <c r="BS426" s="1"/>
    </row>
    <row r="427" spans="2:71" x14ac:dyDescent="0.2">
      <c r="AV427" s="1"/>
      <c r="AW427" s="44"/>
      <c r="AX427" s="1"/>
      <c r="AY427" s="1"/>
      <c r="AZ427" s="1"/>
      <c r="BA427" s="1"/>
      <c r="BB427" s="1"/>
      <c r="BC427" s="1"/>
      <c r="BD427" s="1"/>
      <c r="BE427" s="1"/>
      <c r="BF427" s="1"/>
      <c r="BG427" s="1"/>
      <c r="BH427" s="1"/>
      <c r="BI427" s="1"/>
      <c r="BJ427" s="1"/>
      <c r="BK427" s="1"/>
      <c r="BL427" s="1"/>
      <c r="BM427" s="1"/>
      <c r="BN427" s="1"/>
      <c r="BO427" s="1"/>
      <c r="BP427" s="1"/>
      <c r="BQ427" s="1"/>
      <c r="BR427" s="1"/>
      <c r="BS427" s="1"/>
    </row>
    <row r="428" spans="2:71" x14ac:dyDescent="0.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44"/>
      <c r="AX428" s="1"/>
      <c r="AY428" s="1"/>
      <c r="AZ428" s="1"/>
      <c r="BA428" s="1"/>
      <c r="BB428" s="1"/>
      <c r="BC428" s="1"/>
      <c r="BD428" s="1"/>
      <c r="BE428" s="1"/>
      <c r="BF428" s="1"/>
      <c r="BG428" s="1"/>
      <c r="BH428" s="1"/>
      <c r="BI428" s="1"/>
      <c r="BJ428" s="1"/>
      <c r="BK428" s="1"/>
      <c r="BL428" s="1"/>
      <c r="BM428" s="1"/>
      <c r="BN428" s="1"/>
      <c r="BO428" s="1"/>
      <c r="BP428" s="1"/>
      <c r="BQ428" s="1"/>
      <c r="BR428" s="1"/>
      <c r="BS428" s="1"/>
    </row>
    <row r="429" spans="2:71" x14ac:dyDescent="0.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44"/>
      <c r="AX429" s="1"/>
      <c r="AY429" s="1"/>
      <c r="AZ429" s="1"/>
      <c r="BA429" s="1"/>
      <c r="BB429" s="1"/>
      <c r="BC429" s="1"/>
      <c r="BD429" s="1"/>
      <c r="BE429" s="1"/>
      <c r="BF429" s="1"/>
      <c r="BG429" s="1"/>
      <c r="BH429" s="1"/>
      <c r="BI429" s="1"/>
      <c r="BJ429" s="1"/>
      <c r="BK429" s="1"/>
      <c r="BL429" s="1"/>
      <c r="BM429" s="1"/>
      <c r="BN429" s="1"/>
      <c r="BO429" s="1"/>
      <c r="BP429" s="1"/>
      <c r="BQ429" s="1"/>
      <c r="BR429" s="1"/>
      <c r="BS429" s="1"/>
    </row>
    <row r="430" spans="2:71" x14ac:dyDescent="0.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44"/>
      <c r="AX430" s="1"/>
      <c r="AY430" s="1"/>
      <c r="AZ430" s="1"/>
      <c r="BA430" s="1"/>
      <c r="BB430" s="1"/>
      <c r="BC430" s="1"/>
      <c r="BD430" s="1"/>
      <c r="BE430" s="1"/>
      <c r="BF430" s="1"/>
      <c r="BG430" s="1"/>
      <c r="BH430" s="1"/>
      <c r="BI430" s="1"/>
      <c r="BJ430" s="1"/>
      <c r="BK430" s="1"/>
      <c r="BL430" s="1"/>
      <c r="BM430" s="1"/>
      <c r="BN430" s="1"/>
      <c r="BO430" s="1"/>
      <c r="BP430" s="1"/>
      <c r="BQ430" s="1"/>
      <c r="BR430" s="1"/>
      <c r="BS430" s="1"/>
    </row>
    <row r="431" spans="2:71" x14ac:dyDescent="0.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44"/>
      <c r="AX431" s="1"/>
      <c r="AY431" s="1"/>
      <c r="AZ431" s="1"/>
      <c r="BA431" s="1"/>
      <c r="BB431" s="1"/>
      <c r="BC431" s="1"/>
      <c r="BD431" s="1"/>
      <c r="BE431" s="1"/>
      <c r="BF431" s="1"/>
      <c r="BG431" s="1"/>
      <c r="BH431" s="1"/>
      <c r="BI431" s="1"/>
      <c r="BJ431" s="1"/>
      <c r="BK431" s="1"/>
      <c r="BL431" s="1"/>
      <c r="BM431" s="1"/>
      <c r="BN431" s="1"/>
      <c r="BO431" s="1"/>
      <c r="BP431" s="1"/>
      <c r="BQ431" s="1"/>
      <c r="BR431" s="1"/>
      <c r="BS431" s="1"/>
    </row>
    <row r="432" spans="2:71" x14ac:dyDescent="0.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44"/>
      <c r="AX432" s="1"/>
      <c r="AY432" s="1"/>
      <c r="AZ432" s="1"/>
      <c r="BA432" s="1"/>
      <c r="BB432" s="1"/>
      <c r="BC432" s="1"/>
      <c r="BD432" s="1"/>
      <c r="BE432" s="1"/>
      <c r="BF432" s="1"/>
      <c r="BG432" s="1"/>
      <c r="BH432" s="1"/>
      <c r="BI432" s="1"/>
      <c r="BJ432" s="1"/>
      <c r="BK432" s="1"/>
      <c r="BL432" s="1"/>
      <c r="BM432" s="1"/>
      <c r="BN432" s="1"/>
      <c r="BO432" s="1"/>
      <c r="BP432" s="1"/>
      <c r="BQ432" s="1"/>
      <c r="BR432" s="1"/>
      <c r="BS432" s="1"/>
    </row>
    <row r="433" spans="2:71" x14ac:dyDescent="0.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44"/>
      <c r="AX433" s="1"/>
      <c r="AY433" s="1"/>
      <c r="AZ433" s="1"/>
      <c r="BA433" s="1"/>
      <c r="BB433" s="1"/>
      <c r="BC433" s="1"/>
      <c r="BD433" s="1"/>
      <c r="BE433" s="1"/>
      <c r="BF433" s="1"/>
      <c r="BG433" s="1"/>
      <c r="BH433" s="1"/>
      <c r="BI433" s="1"/>
      <c r="BJ433" s="1"/>
      <c r="BK433" s="1"/>
      <c r="BL433" s="1"/>
      <c r="BM433" s="1"/>
      <c r="BN433" s="1"/>
      <c r="BO433" s="1"/>
      <c r="BP433" s="1"/>
      <c r="BQ433" s="1"/>
      <c r="BR433" s="1"/>
      <c r="BS433" s="1"/>
    </row>
    <row r="434" spans="2:71" x14ac:dyDescent="0.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44"/>
      <c r="AX434" s="1"/>
      <c r="AY434" s="1"/>
      <c r="AZ434" s="1"/>
      <c r="BA434" s="1"/>
      <c r="BB434" s="1"/>
      <c r="BC434" s="1"/>
      <c r="BD434" s="1"/>
      <c r="BE434" s="1"/>
      <c r="BF434" s="1"/>
      <c r="BG434" s="1"/>
      <c r="BH434" s="1"/>
      <c r="BI434" s="1"/>
      <c r="BJ434" s="1"/>
      <c r="BK434" s="1"/>
      <c r="BL434" s="1"/>
      <c r="BM434" s="1"/>
      <c r="BN434" s="1"/>
      <c r="BO434" s="1"/>
      <c r="BP434" s="1"/>
      <c r="BQ434" s="1"/>
      <c r="BR434" s="1"/>
      <c r="BS434" s="1"/>
    </row>
    <row r="435" spans="2:71" x14ac:dyDescent="0.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44"/>
      <c r="AX435" s="1"/>
      <c r="AY435" s="1"/>
      <c r="AZ435" s="1"/>
      <c r="BA435" s="1"/>
      <c r="BB435" s="1"/>
      <c r="BC435" s="1"/>
      <c r="BD435" s="1"/>
      <c r="BE435" s="1"/>
      <c r="BF435" s="1"/>
      <c r="BG435" s="1"/>
      <c r="BH435" s="1"/>
      <c r="BI435" s="1"/>
      <c r="BJ435" s="1"/>
      <c r="BK435" s="1"/>
      <c r="BL435" s="1"/>
      <c r="BM435" s="1"/>
      <c r="BN435" s="1"/>
      <c r="BO435" s="1"/>
      <c r="BP435" s="1"/>
      <c r="BQ435" s="1"/>
      <c r="BR435" s="1"/>
      <c r="BS435" s="1"/>
    </row>
    <row r="436" spans="2:71" x14ac:dyDescent="0.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44"/>
      <c r="AX436" s="1"/>
      <c r="AY436" s="1"/>
      <c r="AZ436" s="1"/>
      <c r="BA436" s="1"/>
      <c r="BB436" s="1"/>
      <c r="BC436" s="1"/>
      <c r="BD436" s="1"/>
      <c r="BE436" s="1"/>
      <c r="BF436" s="1"/>
      <c r="BG436" s="1"/>
      <c r="BH436" s="1"/>
      <c r="BI436" s="1"/>
      <c r="BJ436" s="1"/>
      <c r="BK436" s="1"/>
      <c r="BL436" s="1"/>
      <c r="BM436" s="1"/>
      <c r="BN436" s="1"/>
      <c r="BO436" s="1"/>
      <c r="BP436" s="1"/>
      <c r="BQ436" s="1"/>
      <c r="BR436" s="1"/>
      <c r="BS436" s="1"/>
    </row>
    <row r="437" spans="2:71" x14ac:dyDescent="0.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44"/>
      <c r="AX437" s="1"/>
      <c r="AY437" s="1"/>
      <c r="AZ437" s="1"/>
      <c r="BA437" s="1"/>
      <c r="BB437" s="1"/>
      <c r="BC437" s="1"/>
      <c r="BD437" s="1"/>
      <c r="BE437" s="1"/>
      <c r="BF437" s="1"/>
      <c r="BG437" s="1"/>
      <c r="BH437" s="1"/>
      <c r="BI437" s="1"/>
      <c r="BJ437" s="1"/>
      <c r="BK437" s="1"/>
      <c r="BL437" s="1"/>
      <c r="BM437" s="1"/>
      <c r="BN437" s="1"/>
      <c r="BO437" s="1"/>
      <c r="BP437" s="1"/>
      <c r="BQ437" s="1"/>
      <c r="BR437" s="1"/>
      <c r="BS437" s="1"/>
    </row>
    <row r="440" spans="2:71" x14ac:dyDescent="0.2">
      <c r="AW440" s="54"/>
    </row>
    <row r="441" spans="2:71" x14ac:dyDescent="0.2">
      <c r="AW441" s="54"/>
    </row>
    <row r="442" spans="2:71" x14ac:dyDescent="0.2">
      <c r="AW442" s="54"/>
    </row>
    <row r="450" spans="49:49" x14ac:dyDescent="0.2">
      <c r="AW450" s="44"/>
    </row>
    <row r="451" spans="49:49" x14ac:dyDescent="0.2">
      <c r="AW451" s="60"/>
    </row>
  </sheetData>
  <mergeCells count="25">
    <mergeCell ref="R9:T9"/>
    <mergeCell ref="U9:W9"/>
    <mergeCell ref="B24:G24"/>
    <mergeCell ref="AP9:AR9"/>
    <mergeCell ref="AS9:AU9"/>
    <mergeCell ref="C9:E9"/>
    <mergeCell ref="F9:H9"/>
    <mergeCell ref="I9:K9"/>
    <mergeCell ref="L9:N9"/>
    <mergeCell ref="O9:Q9"/>
    <mergeCell ref="BT9:BV9"/>
    <mergeCell ref="AV9:AX9"/>
    <mergeCell ref="X9:Z9"/>
    <mergeCell ref="AA9:AC9"/>
    <mergeCell ref="AD9:AF9"/>
    <mergeCell ref="AG9:AI9"/>
    <mergeCell ref="AJ9:AL9"/>
    <mergeCell ref="AM9:AO9"/>
    <mergeCell ref="AY9:BA9"/>
    <mergeCell ref="BB9:BD9"/>
    <mergeCell ref="BE9:BG9"/>
    <mergeCell ref="BH9:BJ9"/>
    <mergeCell ref="BK9:BM9"/>
    <mergeCell ref="BN9:BP9"/>
    <mergeCell ref="BQ9:BS9"/>
  </mergeCells>
  <pageMargins left="0.25" right="0.25" top="1" bottom="1" header="0.5" footer="0.5"/>
  <pageSetup paperSize="5"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2:P230"/>
  <sheetViews>
    <sheetView workbookViewId="0">
      <pane xSplit="2" ySplit="9" topLeftCell="C37"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8.28515625" style="7" customWidth="1"/>
    <col min="3" max="3" width="9.140625" bestFit="1" customWidth="1"/>
    <col min="4" max="10" width="8.28515625" bestFit="1" customWidth="1"/>
    <col min="11" max="11" width="9.140625" bestFit="1" customWidth="1"/>
    <col min="12" max="12" width="8.28515625" bestFit="1" customWidth="1"/>
    <col min="13" max="13" width="9.140625" bestFit="1" customWidth="1"/>
    <col min="14" max="14" width="8.7109375" style="6" bestFit="1" customWidth="1"/>
    <col min="16" max="16" width="10.5703125" bestFit="1" customWidth="1"/>
  </cols>
  <sheetData>
    <row r="2" spans="1:14" s="113" customFormat="1" x14ac:dyDescent="0.2">
      <c r="B2" s="30" t="s">
        <v>266</v>
      </c>
    </row>
    <row r="3" spans="1:14" s="113" customFormat="1" x14ac:dyDescent="0.2"/>
    <row r="4" spans="1:14" s="113" customFormat="1" x14ac:dyDescent="0.2">
      <c r="B4" s="22" t="s">
        <v>0</v>
      </c>
    </row>
    <row r="5" spans="1:14" s="113" customFormat="1" x14ac:dyDescent="0.2">
      <c r="B5" s="22" t="s">
        <v>88</v>
      </c>
    </row>
    <row r="6" spans="1:14" s="113" customFormat="1" x14ac:dyDescent="0.2">
      <c r="B6" s="22" t="s">
        <v>241</v>
      </c>
    </row>
    <row r="7" spans="1:14" s="113" customFormat="1" x14ac:dyDescent="0.2">
      <c r="B7" s="22" t="s">
        <v>85</v>
      </c>
    </row>
    <row r="8" spans="1:14" x14ac:dyDescent="0.2">
      <c r="C8" s="15"/>
      <c r="D8" s="15"/>
      <c r="E8" s="15"/>
      <c r="F8" s="15"/>
      <c r="G8" s="15"/>
      <c r="H8" s="15"/>
      <c r="I8" s="15"/>
      <c r="J8" s="15"/>
      <c r="K8" s="15"/>
      <c r="L8" s="15"/>
    </row>
    <row r="9" spans="1:14" s="18" customFormat="1" ht="12" x14ac:dyDescent="0.2">
      <c r="B9" s="368"/>
      <c r="C9" s="303" t="s">
        <v>26</v>
      </c>
      <c r="D9" s="303" t="s">
        <v>55</v>
      </c>
      <c r="E9" s="303" t="s">
        <v>24</v>
      </c>
      <c r="F9" s="303" t="s">
        <v>56</v>
      </c>
      <c r="G9" s="303" t="s">
        <v>57</v>
      </c>
      <c r="H9" s="303" t="s">
        <v>58</v>
      </c>
      <c r="I9" s="303" t="s">
        <v>59</v>
      </c>
      <c r="J9" s="303" t="s">
        <v>60</v>
      </c>
      <c r="K9" s="303" t="s">
        <v>61</v>
      </c>
      <c r="L9" s="303" t="s">
        <v>62</v>
      </c>
      <c r="M9" s="303" t="s">
        <v>63</v>
      </c>
      <c r="N9" s="366" t="s">
        <v>89</v>
      </c>
    </row>
    <row r="10" spans="1:14" x14ac:dyDescent="0.2">
      <c r="A10" s="22"/>
      <c r="B10" s="484">
        <v>1985</v>
      </c>
      <c r="C10" s="103">
        <v>8357</v>
      </c>
      <c r="D10" s="103">
        <v>398</v>
      </c>
      <c r="E10" s="103">
        <v>692</v>
      </c>
      <c r="F10" s="486" t="s">
        <v>3</v>
      </c>
      <c r="G10" s="486" t="s">
        <v>3</v>
      </c>
      <c r="H10" s="486" t="s">
        <v>3</v>
      </c>
      <c r="I10" s="486" t="s">
        <v>3</v>
      </c>
      <c r="J10" s="486" t="s">
        <v>3</v>
      </c>
      <c r="K10" s="103">
        <v>5670</v>
      </c>
      <c r="L10" s="103">
        <v>301</v>
      </c>
      <c r="M10" s="126">
        <v>15418</v>
      </c>
      <c r="N10" s="487"/>
    </row>
    <row r="11" spans="1:14" x14ac:dyDescent="0.2">
      <c r="B11" s="485">
        <v>1986</v>
      </c>
      <c r="C11" s="9">
        <v>9175</v>
      </c>
      <c r="D11" s="9">
        <v>435</v>
      </c>
      <c r="E11" s="9">
        <v>1018</v>
      </c>
      <c r="F11" s="65" t="s">
        <v>3</v>
      </c>
      <c r="G11" s="65" t="s">
        <v>3</v>
      </c>
      <c r="H11" s="65" t="s">
        <v>3</v>
      </c>
      <c r="I11" s="65" t="s">
        <v>3</v>
      </c>
      <c r="J11" s="65" t="s">
        <v>3</v>
      </c>
      <c r="K11" s="9">
        <v>5848</v>
      </c>
      <c r="L11" s="9">
        <v>216</v>
      </c>
      <c r="M11" s="41">
        <v>16692</v>
      </c>
      <c r="N11" s="265">
        <v>8.263069139966273</v>
      </c>
    </row>
    <row r="12" spans="1:14" x14ac:dyDescent="0.2">
      <c r="B12" s="485">
        <v>1987</v>
      </c>
      <c r="C12" s="9">
        <v>13518</v>
      </c>
      <c r="D12" s="9">
        <v>518</v>
      </c>
      <c r="E12" s="9">
        <v>1320</v>
      </c>
      <c r="F12" s="65" t="s">
        <v>3</v>
      </c>
      <c r="G12" s="65" t="s">
        <v>3</v>
      </c>
      <c r="H12" s="65" t="s">
        <v>3</v>
      </c>
      <c r="I12" s="65" t="s">
        <v>3</v>
      </c>
      <c r="J12" s="65" t="s">
        <v>3</v>
      </c>
      <c r="K12" s="9">
        <v>5293</v>
      </c>
      <c r="L12" s="9">
        <v>344</v>
      </c>
      <c r="M12" s="41">
        <v>20993</v>
      </c>
      <c r="N12" s="265">
        <v>25.766834411694223</v>
      </c>
    </row>
    <row r="13" spans="1:14" x14ac:dyDescent="0.2">
      <c r="B13" s="485">
        <v>1988</v>
      </c>
      <c r="C13" s="9">
        <v>16741</v>
      </c>
      <c r="D13" s="9">
        <v>977</v>
      </c>
      <c r="E13" s="9">
        <v>1544</v>
      </c>
      <c r="F13" s="65" t="s">
        <v>3</v>
      </c>
      <c r="G13" s="65" t="s">
        <v>3</v>
      </c>
      <c r="H13" s="65" t="s">
        <v>3</v>
      </c>
      <c r="I13" s="65" t="s">
        <v>3</v>
      </c>
      <c r="J13" s="65" t="s">
        <v>3</v>
      </c>
      <c r="K13" s="9">
        <v>8374</v>
      </c>
      <c r="L13" s="9">
        <v>571</v>
      </c>
      <c r="M13" s="41">
        <v>28207</v>
      </c>
      <c r="N13" s="265">
        <v>34.363835564235693</v>
      </c>
    </row>
    <row r="14" spans="1:14" x14ac:dyDescent="0.2">
      <c r="B14" s="485">
        <v>1989</v>
      </c>
      <c r="C14" s="9">
        <v>18181</v>
      </c>
      <c r="D14" s="9">
        <v>826</v>
      </c>
      <c r="E14" s="9">
        <v>1798</v>
      </c>
      <c r="F14" s="65" t="s">
        <v>3</v>
      </c>
      <c r="G14" s="65" t="s">
        <v>3</v>
      </c>
      <c r="H14" s="65" t="s">
        <v>3</v>
      </c>
      <c r="I14" s="65" t="s">
        <v>3</v>
      </c>
      <c r="J14" s="65" t="s">
        <v>3</v>
      </c>
      <c r="K14" s="9">
        <v>7421</v>
      </c>
      <c r="L14" s="9">
        <v>535</v>
      </c>
      <c r="M14" s="41">
        <v>28761</v>
      </c>
      <c r="N14" s="265">
        <v>1.9640514765838266</v>
      </c>
    </row>
    <row r="15" spans="1:14" x14ac:dyDescent="0.2">
      <c r="B15" s="485">
        <v>1990</v>
      </c>
      <c r="C15" s="9">
        <v>20046</v>
      </c>
      <c r="D15" s="9">
        <v>896</v>
      </c>
      <c r="E15" s="9">
        <v>2002</v>
      </c>
      <c r="F15" s="65" t="s">
        <v>3</v>
      </c>
      <c r="G15" s="65" t="s">
        <v>3</v>
      </c>
      <c r="H15" s="65" t="s">
        <v>3</v>
      </c>
      <c r="I15" s="65" t="s">
        <v>3</v>
      </c>
      <c r="J15" s="65" t="s">
        <v>3</v>
      </c>
      <c r="K15" s="9">
        <v>7675</v>
      </c>
      <c r="L15" s="9">
        <v>562</v>
      </c>
      <c r="M15" s="41">
        <v>31181</v>
      </c>
      <c r="N15" s="265">
        <v>8.4141719689857801</v>
      </c>
    </row>
    <row r="16" spans="1:14" x14ac:dyDescent="0.2">
      <c r="B16" s="485">
        <v>1991</v>
      </c>
      <c r="C16" s="9">
        <v>20379</v>
      </c>
      <c r="D16" s="9">
        <v>915</v>
      </c>
      <c r="E16" s="9">
        <v>2077</v>
      </c>
      <c r="F16" s="65" t="s">
        <v>3</v>
      </c>
      <c r="G16" s="65" t="s">
        <v>3</v>
      </c>
      <c r="H16" s="65" t="s">
        <v>3</v>
      </c>
      <c r="I16" s="65" t="s">
        <v>3</v>
      </c>
      <c r="J16" s="65" t="s">
        <v>3</v>
      </c>
      <c r="K16" s="9">
        <v>6985</v>
      </c>
      <c r="L16" s="9">
        <v>646</v>
      </c>
      <c r="M16" s="41">
        <v>31002</v>
      </c>
      <c r="N16" s="265">
        <v>-0.57406754113081693</v>
      </c>
    </row>
    <row r="17" spans="2:16" x14ac:dyDescent="0.2">
      <c r="B17" s="485">
        <v>1992</v>
      </c>
      <c r="C17" s="9">
        <v>20544</v>
      </c>
      <c r="D17" s="9">
        <v>915</v>
      </c>
      <c r="E17" s="9">
        <v>2105</v>
      </c>
      <c r="F17" s="65" t="s">
        <v>3</v>
      </c>
      <c r="G17" s="65" t="s">
        <v>3</v>
      </c>
      <c r="H17" s="65" t="s">
        <v>3</v>
      </c>
      <c r="I17" s="65" t="s">
        <v>3</v>
      </c>
      <c r="J17" s="65" t="s">
        <v>3</v>
      </c>
      <c r="K17" s="9">
        <v>7718</v>
      </c>
      <c r="L17" s="9">
        <v>794</v>
      </c>
      <c r="M17" s="41">
        <v>32076</v>
      </c>
      <c r="N17" s="265">
        <v>3.4642926262821754</v>
      </c>
    </row>
    <row r="18" spans="2:16" x14ac:dyDescent="0.2">
      <c r="B18" s="485">
        <v>1993</v>
      </c>
      <c r="C18" s="9">
        <v>25210</v>
      </c>
      <c r="D18" s="9">
        <v>962</v>
      </c>
      <c r="E18" s="9">
        <v>2405</v>
      </c>
      <c r="F18" s="65" t="s">
        <v>3</v>
      </c>
      <c r="G18" s="65" t="s">
        <v>3</v>
      </c>
      <c r="H18" s="65" t="s">
        <v>3</v>
      </c>
      <c r="I18" s="65" t="s">
        <v>3</v>
      </c>
      <c r="J18" s="65" t="s">
        <v>3</v>
      </c>
      <c r="K18" s="9">
        <v>8183</v>
      </c>
      <c r="L18" s="9">
        <v>898</v>
      </c>
      <c r="M18" s="41">
        <v>37658</v>
      </c>
      <c r="N18" s="265">
        <v>17.402419254271106</v>
      </c>
    </row>
    <row r="19" spans="2:16" x14ac:dyDescent="0.2">
      <c r="B19" s="485">
        <v>1994</v>
      </c>
      <c r="C19" s="9">
        <v>28800</v>
      </c>
      <c r="D19" s="9">
        <v>1188</v>
      </c>
      <c r="E19" s="9">
        <v>2742</v>
      </c>
      <c r="F19" s="65" t="s">
        <v>3</v>
      </c>
      <c r="G19" s="65" t="s">
        <v>3</v>
      </c>
      <c r="H19" s="65" t="s">
        <v>3</v>
      </c>
      <c r="I19" s="65" t="s">
        <v>3</v>
      </c>
      <c r="J19" s="65" t="s">
        <v>3</v>
      </c>
      <c r="K19" s="9">
        <v>9848</v>
      </c>
      <c r="L19" s="9">
        <v>1127</v>
      </c>
      <c r="M19" s="41">
        <v>43705</v>
      </c>
      <c r="N19" s="265">
        <v>16.05767698762547</v>
      </c>
    </row>
    <row r="20" spans="2:16" x14ac:dyDescent="0.2">
      <c r="B20" s="485">
        <v>1995</v>
      </c>
      <c r="C20" s="9">
        <v>24149</v>
      </c>
      <c r="D20" s="9">
        <v>1107</v>
      </c>
      <c r="E20" s="9">
        <v>2405</v>
      </c>
      <c r="F20" s="65" t="s">
        <v>3</v>
      </c>
      <c r="G20" s="65" t="s">
        <v>3</v>
      </c>
      <c r="H20" s="65" t="s">
        <v>3</v>
      </c>
      <c r="I20" s="65" t="s">
        <v>3</v>
      </c>
      <c r="J20" s="65" t="s">
        <v>3</v>
      </c>
      <c r="K20" s="9">
        <v>10016</v>
      </c>
      <c r="L20" s="9">
        <v>854</v>
      </c>
      <c r="M20" s="41">
        <v>38531</v>
      </c>
      <c r="N20" s="265">
        <v>-11.838462418487588</v>
      </c>
    </row>
    <row r="21" spans="2:16" x14ac:dyDescent="0.2">
      <c r="B21" s="485">
        <v>1996</v>
      </c>
      <c r="C21" s="9">
        <v>22963</v>
      </c>
      <c r="D21" s="9">
        <v>1258</v>
      </c>
      <c r="E21" s="9">
        <v>2552</v>
      </c>
      <c r="F21" s="9">
        <v>178</v>
      </c>
      <c r="G21" s="9">
        <v>196</v>
      </c>
      <c r="H21" s="65" t="s">
        <v>3</v>
      </c>
      <c r="I21" s="65" t="s">
        <v>3</v>
      </c>
      <c r="J21" s="65" t="s">
        <v>3</v>
      </c>
      <c r="K21" s="9">
        <v>9527</v>
      </c>
      <c r="L21" s="9">
        <v>824</v>
      </c>
      <c r="M21" s="41">
        <v>37498</v>
      </c>
      <c r="N21" s="265">
        <v>-2.6809581895097452</v>
      </c>
    </row>
    <row r="22" spans="2:16" x14ac:dyDescent="0.2">
      <c r="B22" s="485">
        <v>1997</v>
      </c>
      <c r="C22" s="9">
        <v>26659</v>
      </c>
      <c r="D22" s="9">
        <v>1492</v>
      </c>
      <c r="E22" s="9">
        <v>2880</v>
      </c>
      <c r="F22" s="9">
        <v>1790</v>
      </c>
      <c r="G22" s="9">
        <v>785</v>
      </c>
      <c r="H22" s="65" t="s">
        <v>3</v>
      </c>
      <c r="I22" s="65" t="s">
        <v>3</v>
      </c>
      <c r="J22" s="65" t="s">
        <v>3</v>
      </c>
      <c r="K22" s="9">
        <v>8491</v>
      </c>
      <c r="L22" s="9">
        <v>1084</v>
      </c>
      <c r="M22" s="41">
        <v>43181</v>
      </c>
      <c r="N22" s="265">
        <v>15.155474958664461</v>
      </c>
    </row>
    <row r="23" spans="2:16" x14ac:dyDescent="0.2">
      <c r="B23" s="485">
        <v>1998</v>
      </c>
      <c r="C23" s="9">
        <v>26297</v>
      </c>
      <c r="D23" s="9">
        <v>1444</v>
      </c>
      <c r="E23" s="9">
        <v>2738</v>
      </c>
      <c r="F23" s="9">
        <v>3983</v>
      </c>
      <c r="G23" s="9">
        <v>1265</v>
      </c>
      <c r="H23" s="65">
        <v>2124</v>
      </c>
      <c r="I23" s="65" t="s">
        <v>3</v>
      </c>
      <c r="J23" s="65" t="s">
        <v>3</v>
      </c>
      <c r="K23" s="9">
        <v>4793</v>
      </c>
      <c r="L23" s="9">
        <v>1230</v>
      </c>
      <c r="M23" s="41">
        <v>43874</v>
      </c>
      <c r="N23" s="265">
        <v>1.6048725133739377</v>
      </c>
    </row>
    <row r="24" spans="2:16" x14ac:dyDescent="0.2">
      <c r="B24" s="485">
        <v>1999</v>
      </c>
      <c r="C24" s="9">
        <v>25960</v>
      </c>
      <c r="D24" s="9">
        <v>1487</v>
      </c>
      <c r="E24" s="9">
        <v>2703</v>
      </c>
      <c r="F24" s="9">
        <v>5335</v>
      </c>
      <c r="G24" s="9">
        <v>1267</v>
      </c>
      <c r="H24" s="65">
        <v>2415</v>
      </c>
      <c r="I24" s="65" t="s">
        <v>3</v>
      </c>
      <c r="J24" s="65" t="s">
        <v>3</v>
      </c>
      <c r="K24" s="9">
        <v>6002</v>
      </c>
      <c r="L24" s="9">
        <v>1613</v>
      </c>
      <c r="M24" s="41">
        <v>46782</v>
      </c>
      <c r="N24" s="265">
        <v>6.6280712950722522</v>
      </c>
    </row>
    <row r="25" spans="2:16" x14ac:dyDescent="0.2">
      <c r="B25" s="485">
        <v>2000</v>
      </c>
      <c r="C25" s="9">
        <v>24799</v>
      </c>
      <c r="D25" s="9">
        <v>1512</v>
      </c>
      <c r="E25" s="9">
        <v>2786</v>
      </c>
      <c r="F25" s="9">
        <v>3737</v>
      </c>
      <c r="G25" s="9">
        <v>522</v>
      </c>
      <c r="H25" s="9">
        <v>2377</v>
      </c>
      <c r="I25" s="16">
        <v>405</v>
      </c>
      <c r="J25" s="16">
        <v>327</v>
      </c>
      <c r="K25" s="9">
        <v>6084</v>
      </c>
      <c r="L25" s="9">
        <v>1240</v>
      </c>
      <c r="M25" s="41">
        <v>43789</v>
      </c>
      <c r="N25" s="265">
        <v>-6.3977598221538203</v>
      </c>
    </row>
    <row r="26" spans="2:16" x14ac:dyDescent="0.2">
      <c r="B26" s="118">
        <v>2001</v>
      </c>
      <c r="C26" s="66">
        <v>30099</v>
      </c>
      <c r="D26" s="66">
        <v>1258</v>
      </c>
      <c r="E26" s="66">
        <v>2789</v>
      </c>
      <c r="F26" s="66">
        <v>2746</v>
      </c>
      <c r="G26" s="66">
        <v>546</v>
      </c>
      <c r="H26" s="66">
        <v>1946</v>
      </c>
      <c r="I26" s="16">
        <v>236</v>
      </c>
      <c r="J26" s="16">
        <v>451</v>
      </c>
      <c r="K26" s="66">
        <v>6682</v>
      </c>
      <c r="L26" s="66">
        <v>1212</v>
      </c>
      <c r="M26" s="67">
        <v>47965</v>
      </c>
      <c r="N26" s="426">
        <v>9.5366416223252415</v>
      </c>
    </row>
    <row r="27" spans="2:16" x14ac:dyDescent="0.2">
      <c r="B27" s="118">
        <v>2002</v>
      </c>
      <c r="C27" s="66">
        <v>28755</v>
      </c>
      <c r="D27" s="66">
        <v>1301</v>
      </c>
      <c r="E27" s="66">
        <v>2529</v>
      </c>
      <c r="F27" s="66">
        <v>707</v>
      </c>
      <c r="G27" s="66">
        <v>537</v>
      </c>
      <c r="H27" s="66">
        <v>1642</v>
      </c>
      <c r="I27" s="16">
        <v>210</v>
      </c>
      <c r="J27" s="16">
        <v>288</v>
      </c>
      <c r="K27" s="66">
        <v>6925</v>
      </c>
      <c r="L27" s="66">
        <v>1075</v>
      </c>
      <c r="M27" s="67">
        <v>43969</v>
      </c>
      <c r="N27" s="426">
        <v>-8.3310747419993731</v>
      </c>
    </row>
    <row r="28" spans="2:16" x14ac:dyDescent="0.2">
      <c r="B28" s="118">
        <v>2003</v>
      </c>
      <c r="C28" s="9">
        <v>30644</v>
      </c>
      <c r="D28" s="9">
        <v>1289</v>
      </c>
      <c r="E28" s="9">
        <v>2962</v>
      </c>
      <c r="F28" s="9">
        <v>945</v>
      </c>
      <c r="G28" s="9">
        <v>649</v>
      </c>
      <c r="H28" s="9">
        <v>1752</v>
      </c>
      <c r="I28" s="9">
        <v>236</v>
      </c>
      <c r="J28" s="9">
        <v>296</v>
      </c>
      <c r="K28" s="9">
        <v>6830</v>
      </c>
      <c r="L28" s="9">
        <v>1312</v>
      </c>
      <c r="M28" s="41">
        <v>46915</v>
      </c>
      <c r="N28" s="265">
        <v>6.7001751233823832</v>
      </c>
    </row>
    <row r="29" spans="2:16" x14ac:dyDescent="0.2">
      <c r="B29" s="118">
        <v>2004</v>
      </c>
      <c r="C29" s="9">
        <v>35751</v>
      </c>
      <c r="D29" s="9">
        <v>1549</v>
      </c>
      <c r="E29" s="9">
        <v>3198</v>
      </c>
      <c r="F29" s="9">
        <v>1086</v>
      </c>
      <c r="G29" s="9">
        <v>1019</v>
      </c>
      <c r="H29" s="9">
        <v>2364</v>
      </c>
      <c r="I29" s="9">
        <v>316</v>
      </c>
      <c r="J29" s="9">
        <v>234</v>
      </c>
      <c r="K29" s="9">
        <v>6949</v>
      </c>
      <c r="L29" s="9">
        <v>1521</v>
      </c>
      <c r="M29" s="10">
        <v>53987</v>
      </c>
      <c r="N29" s="360">
        <v>15.074070126825109</v>
      </c>
      <c r="O29" s="68"/>
    </row>
    <row r="30" spans="2:16" x14ac:dyDescent="0.2">
      <c r="B30" s="118">
        <v>2005</v>
      </c>
      <c r="C30" s="9">
        <v>41733</v>
      </c>
      <c r="D30" s="9">
        <v>1792</v>
      </c>
      <c r="E30" s="9">
        <v>3834</v>
      </c>
      <c r="F30" s="9">
        <v>1199</v>
      </c>
      <c r="G30" s="9">
        <v>410</v>
      </c>
      <c r="H30" s="9">
        <v>2670</v>
      </c>
      <c r="I30" s="9">
        <v>349</v>
      </c>
      <c r="J30" s="9">
        <v>436</v>
      </c>
      <c r="K30" s="9">
        <v>7744</v>
      </c>
      <c r="L30" s="9">
        <v>1917</v>
      </c>
      <c r="M30" s="10">
        <v>62084</v>
      </c>
      <c r="N30" s="360">
        <v>14.998055087335841</v>
      </c>
    </row>
    <row r="31" spans="2:16" x14ac:dyDescent="0.2">
      <c r="B31" s="118">
        <v>2006</v>
      </c>
      <c r="C31" s="9">
        <v>44489</v>
      </c>
      <c r="D31" s="9">
        <v>1977</v>
      </c>
      <c r="E31" s="9">
        <v>4344</v>
      </c>
      <c r="F31" s="9">
        <v>1301</v>
      </c>
      <c r="G31" s="9">
        <v>461</v>
      </c>
      <c r="H31" s="9">
        <v>3112</v>
      </c>
      <c r="I31" s="9">
        <v>2313</v>
      </c>
      <c r="J31" s="9">
        <v>2747</v>
      </c>
      <c r="K31" s="9">
        <v>10220</v>
      </c>
      <c r="L31" s="9">
        <v>1998</v>
      </c>
      <c r="M31" s="10">
        <v>72962</v>
      </c>
      <c r="N31" s="360">
        <v>17.521422588750724</v>
      </c>
    </row>
    <row r="32" spans="2:16" x14ac:dyDescent="0.2">
      <c r="B32" s="118">
        <v>2007</v>
      </c>
      <c r="C32" s="9">
        <v>45974</v>
      </c>
      <c r="D32" s="9">
        <v>2393</v>
      </c>
      <c r="E32" s="9">
        <v>4568</v>
      </c>
      <c r="F32" s="9">
        <v>1792</v>
      </c>
      <c r="G32" s="9">
        <v>759</v>
      </c>
      <c r="H32" s="9">
        <v>3676</v>
      </c>
      <c r="I32" s="9">
        <v>2565</v>
      </c>
      <c r="J32" s="9">
        <v>3407</v>
      </c>
      <c r="K32" s="9">
        <v>9453</v>
      </c>
      <c r="L32" s="9">
        <v>3065</v>
      </c>
      <c r="M32" s="10">
        <v>77652</v>
      </c>
      <c r="N32" s="360">
        <v>6.4280036183218661</v>
      </c>
      <c r="P32" s="69"/>
    </row>
    <row r="33" spans="1:16" x14ac:dyDescent="0.2">
      <c r="B33" s="118">
        <v>2008</v>
      </c>
      <c r="C33" s="9">
        <v>40202</v>
      </c>
      <c r="D33" s="9">
        <v>2074</v>
      </c>
      <c r="E33" s="9">
        <v>3816</v>
      </c>
      <c r="F33" s="9">
        <v>1583</v>
      </c>
      <c r="G33" s="9">
        <v>449</v>
      </c>
      <c r="H33" s="9">
        <v>3095</v>
      </c>
      <c r="I33" s="9">
        <v>2792</v>
      </c>
      <c r="J33" s="9">
        <v>3350</v>
      </c>
      <c r="K33" s="9">
        <v>8606</v>
      </c>
      <c r="L33" s="9">
        <v>2317</v>
      </c>
      <c r="M33" s="10">
        <v>68284</v>
      </c>
      <c r="N33" s="360">
        <v>-12.064080770617627</v>
      </c>
      <c r="P33" s="69"/>
    </row>
    <row r="34" spans="1:16" x14ac:dyDescent="0.2">
      <c r="B34" s="118">
        <v>2009</v>
      </c>
      <c r="C34" s="9">
        <v>34073</v>
      </c>
      <c r="D34" s="9">
        <v>2032</v>
      </c>
      <c r="E34" s="9">
        <v>2947</v>
      </c>
      <c r="F34" s="9">
        <v>1312</v>
      </c>
      <c r="G34" s="9">
        <v>425</v>
      </c>
      <c r="H34" s="9">
        <v>2773</v>
      </c>
      <c r="I34" s="9">
        <v>2694</v>
      </c>
      <c r="J34" s="9">
        <v>3369</v>
      </c>
      <c r="K34" s="9">
        <v>6861</v>
      </c>
      <c r="L34" s="9">
        <v>1405</v>
      </c>
      <c r="M34" s="10">
        <v>57891</v>
      </c>
      <c r="N34" s="360">
        <v>-15.220256575478883</v>
      </c>
      <c r="P34" s="69"/>
    </row>
    <row r="35" spans="1:16" s="12" customFormat="1" x14ac:dyDescent="0.2">
      <c r="A35"/>
      <c r="B35" s="118">
        <v>2010</v>
      </c>
      <c r="C35" s="9">
        <v>38882</v>
      </c>
      <c r="D35" s="9">
        <v>2403</v>
      </c>
      <c r="E35" s="9">
        <v>2914</v>
      </c>
      <c r="F35" s="9">
        <v>1449</v>
      </c>
      <c r="G35" s="9">
        <v>478</v>
      </c>
      <c r="H35" s="9">
        <v>2703</v>
      </c>
      <c r="I35" s="9">
        <v>2302</v>
      </c>
      <c r="J35" s="9">
        <v>2921</v>
      </c>
      <c r="K35" s="9">
        <v>6628</v>
      </c>
      <c r="L35" s="9">
        <v>1318</v>
      </c>
      <c r="M35" s="10">
        <v>61998</v>
      </c>
      <c r="N35" s="360">
        <v>7.0943670000518209</v>
      </c>
      <c r="P35" s="70"/>
    </row>
    <row r="36" spans="1:16" s="12" customFormat="1" x14ac:dyDescent="0.2">
      <c r="A36"/>
      <c r="B36" s="118">
        <v>2011</v>
      </c>
      <c r="C36" s="9">
        <v>42829</v>
      </c>
      <c r="D36" s="9">
        <v>2823</v>
      </c>
      <c r="E36" s="9">
        <v>3118</v>
      </c>
      <c r="F36" s="9">
        <v>1226</v>
      </c>
      <c r="G36" s="9">
        <v>372</v>
      </c>
      <c r="H36" s="9">
        <v>2807</v>
      </c>
      <c r="I36" s="9">
        <v>2154</v>
      </c>
      <c r="J36" s="9">
        <v>2842</v>
      </c>
      <c r="K36" s="9">
        <v>5958</v>
      </c>
      <c r="L36" s="9">
        <v>1654</v>
      </c>
      <c r="M36" s="10">
        <v>65783</v>
      </c>
      <c r="N36" s="360">
        <v>6.1050356463111717</v>
      </c>
      <c r="P36" s="70"/>
    </row>
    <row r="37" spans="1:16" s="12" customFormat="1" x14ac:dyDescent="0.2">
      <c r="A37"/>
      <c r="B37" s="118">
        <v>2012</v>
      </c>
      <c r="C37" s="9">
        <v>41795</v>
      </c>
      <c r="D37" s="9">
        <v>3291</v>
      </c>
      <c r="E37" s="9">
        <v>2599</v>
      </c>
      <c r="F37" s="9">
        <v>1065</v>
      </c>
      <c r="G37" s="9">
        <v>419</v>
      </c>
      <c r="H37" s="9">
        <v>3140</v>
      </c>
      <c r="I37" s="9">
        <v>2081</v>
      </c>
      <c r="J37" s="9">
        <v>2721</v>
      </c>
      <c r="K37" s="9">
        <v>5379</v>
      </c>
      <c r="L37" s="9">
        <v>2208</v>
      </c>
      <c r="M37" s="10">
        <v>64698</v>
      </c>
      <c r="N37" s="360">
        <v>-1.6493622972500492</v>
      </c>
      <c r="P37" s="70"/>
    </row>
    <row r="38" spans="1:16" s="12" customFormat="1" x14ac:dyDescent="0.2">
      <c r="A38"/>
      <c r="B38" s="118">
        <v>2013</v>
      </c>
      <c r="C38" s="9">
        <v>45510</v>
      </c>
      <c r="D38" s="9">
        <v>3575</v>
      </c>
      <c r="E38" s="9">
        <v>2796</v>
      </c>
      <c r="F38" s="9">
        <v>1037</v>
      </c>
      <c r="G38" s="9">
        <v>354</v>
      </c>
      <c r="H38" s="9">
        <v>3247</v>
      </c>
      <c r="I38" s="9">
        <v>2160</v>
      </c>
      <c r="J38" s="9">
        <v>2910</v>
      </c>
      <c r="K38" s="9">
        <v>5384</v>
      </c>
      <c r="L38" s="9">
        <v>2095</v>
      </c>
      <c r="M38" s="10">
        <v>69068</v>
      </c>
      <c r="N38" s="360">
        <v>6.7544591795727849</v>
      </c>
      <c r="P38" s="70"/>
    </row>
    <row r="39" spans="1:16" s="12" customFormat="1" x14ac:dyDescent="0.2">
      <c r="A39"/>
      <c r="B39" s="118">
        <v>2014</v>
      </c>
      <c r="C39" s="9">
        <v>45446</v>
      </c>
      <c r="D39" s="9">
        <v>3703</v>
      </c>
      <c r="E39" s="9">
        <v>2750</v>
      </c>
      <c r="F39" s="9">
        <v>1115</v>
      </c>
      <c r="G39" s="9">
        <v>796</v>
      </c>
      <c r="H39" s="9">
        <v>3304</v>
      </c>
      <c r="I39" s="9">
        <v>2566</v>
      </c>
      <c r="J39" s="9">
        <v>3213</v>
      </c>
      <c r="K39" s="9">
        <v>5666</v>
      </c>
      <c r="L39" s="9">
        <v>2358</v>
      </c>
      <c r="M39" s="10">
        <v>70917</v>
      </c>
      <c r="N39" s="360">
        <v>2.6770718711993977</v>
      </c>
      <c r="P39" s="70"/>
    </row>
    <row r="40" spans="1:16" s="12" customFormat="1" x14ac:dyDescent="0.2">
      <c r="A40"/>
      <c r="B40" s="118">
        <v>2015</v>
      </c>
      <c r="C40" s="9">
        <v>47248</v>
      </c>
      <c r="D40" s="9">
        <v>3397</v>
      </c>
      <c r="E40" s="9">
        <v>2753</v>
      </c>
      <c r="F40" s="9">
        <v>1323</v>
      </c>
      <c r="G40" s="9">
        <v>417</v>
      </c>
      <c r="H40" s="9">
        <v>3378</v>
      </c>
      <c r="I40" s="9">
        <v>2860</v>
      </c>
      <c r="J40" s="9">
        <v>3628</v>
      </c>
      <c r="K40" s="9">
        <v>6009</v>
      </c>
      <c r="L40" s="9">
        <v>2219</v>
      </c>
      <c r="M40" s="10">
        <v>73232</v>
      </c>
      <c r="N40" s="360">
        <v>3.2643794858778574</v>
      </c>
      <c r="P40" s="70"/>
    </row>
    <row r="41" spans="1:16" s="12" customFormat="1" x14ac:dyDescent="0.2">
      <c r="A41"/>
      <c r="B41" s="118">
        <v>2016</v>
      </c>
      <c r="C41" s="9">
        <v>50508</v>
      </c>
      <c r="D41" s="9">
        <v>3501</v>
      </c>
      <c r="E41" s="9">
        <v>2968</v>
      </c>
      <c r="F41" s="9">
        <v>1160</v>
      </c>
      <c r="G41" s="9">
        <v>626</v>
      </c>
      <c r="H41" s="9">
        <v>4125</v>
      </c>
      <c r="I41" s="9">
        <v>3060</v>
      </c>
      <c r="J41" s="9">
        <v>3934</v>
      </c>
      <c r="K41" s="9">
        <v>6441</v>
      </c>
      <c r="L41" s="9">
        <v>2916</v>
      </c>
      <c r="M41" s="10">
        <v>79239</v>
      </c>
      <c r="N41" s="360">
        <v>8.202698273978589</v>
      </c>
      <c r="P41" s="70"/>
    </row>
    <row r="42" spans="1:16" x14ac:dyDescent="0.2">
      <c r="B42" s="118">
        <v>2017</v>
      </c>
      <c r="C42" s="9">
        <v>43327</v>
      </c>
      <c r="D42" s="9">
        <v>2819</v>
      </c>
      <c r="E42" s="9">
        <v>3303</v>
      </c>
      <c r="F42" s="9">
        <v>1038</v>
      </c>
      <c r="G42" s="9">
        <v>416</v>
      </c>
      <c r="H42" s="9">
        <v>3680</v>
      </c>
      <c r="I42" s="9">
        <v>2388</v>
      </c>
      <c r="J42" s="9">
        <v>3294</v>
      </c>
      <c r="K42" s="9">
        <v>5250</v>
      </c>
      <c r="L42" s="9">
        <v>2739</v>
      </c>
      <c r="M42" s="10">
        <v>68254</v>
      </c>
      <c r="N42" s="360">
        <v>-13.863122957129695</v>
      </c>
    </row>
    <row r="43" spans="1:16" x14ac:dyDescent="0.2">
      <c r="B43" s="378">
        <v>2018</v>
      </c>
      <c r="C43" s="9">
        <v>30634</v>
      </c>
      <c r="D43" s="9">
        <v>2047</v>
      </c>
      <c r="E43" s="9">
        <v>2775</v>
      </c>
      <c r="F43" s="9">
        <v>476</v>
      </c>
      <c r="G43" s="9">
        <v>394</v>
      </c>
      <c r="H43" s="9">
        <v>2595</v>
      </c>
      <c r="I43" s="9">
        <v>3398</v>
      </c>
      <c r="J43" s="9">
        <v>3607</v>
      </c>
      <c r="K43" s="9">
        <v>6067</v>
      </c>
      <c r="L43" s="9">
        <v>2540</v>
      </c>
      <c r="M43" s="10">
        <v>54533</v>
      </c>
      <c r="N43" s="360">
        <v>-20.102851114952969</v>
      </c>
    </row>
    <row r="44" spans="1:16" x14ac:dyDescent="0.2">
      <c r="B44" s="378">
        <v>2019</v>
      </c>
      <c r="C44" s="9">
        <v>63236</v>
      </c>
      <c r="D44" s="9">
        <v>4113</v>
      </c>
      <c r="E44" s="9">
        <v>4077</v>
      </c>
      <c r="F44" s="9">
        <v>1257</v>
      </c>
      <c r="G44" s="9">
        <v>597</v>
      </c>
      <c r="H44" s="9">
        <v>4768</v>
      </c>
      <c r="I44" s="9">
        <v>2857</v>
      </c>
      <c r="J44" s="9">
        <v>3859</v>
      </c>
      <c r="K44" s="9">
        <v>6736</v>
      </c>
      <c r="L44" s="9">
        <v>3875</v>
      </c>
      <c r="M44" s="10">
        <v>95375</v>
      </c>
      <c r="N44" s="360">
        <v>74.894100819687154</v>
      </c>
    </row>
    <row r="45" spans="1:16" x14ac:dyDescent="0.2">
      <c r="A45">
        <v>2020</v>
      </c>
      <c r="B45" s="378">
        <v>2020</v>
      </c>
      <c r="C45" s="9">
        <v>17615</v>
      </c>
      <c r="D45" s="9">
        <v>1562</v>
      </c>
      <c r="E45" s="9">
        <v>988</v>
      </c>
      <c r="F45" s="9">
        <v>425</v>
      </c>
      <c r="G45" s="9">
        <v>173</v>
      </c>
      <c r="H45" s="9">
        <v>1478</v>
      </c>
      <c r="I45" s="9">
        <v>337</v>
      </c>
      <c r="J45" s="9">
        <v>611</v>
      </c>
      <c r="K45" s="9">
        <v>1060</v>
      </c>
      <c r="L45" s="9">
        <v>1132</v>
      </c>
      <c r="M45" s="10">
        <v>25381</v>
      </c>
      <c r="N45" s="360">
        <v>-73.388204456094357</v>
      </c>
    </row>
    <row r="46" spans="1:16" x14ac:dyDescent="0.2">
      <c r="B46" s="378">
        <v>2021</v>
      </c>
      <c r="C46" s="9">
        <v>23297</v>
      </c>
      <c r="D46" s="9">
        <v>936</v>
      </c>
      <c r="E46" s="9">
        <v>999</v>
      </c>
      <c r="F46" s="9">
        <v>161</v>
      </c>
      <c r="G46" s="9">
        <v>144</v>
      </c>
      <c r="H46" s="9">
        <v>800</v>
      </c>
      <c r="I46" s="9">
        <v>41</v>
      </c>
      <c r="J46" s="9">
        <v>260</v>
      </c>
      <c r="K46" s="9">
        <v>644</v>
      </c>
      <c r="L46" s="9">
        <v>1094</v>
      </c>
      <c r="M46" s="10">
        <v>28376</v>
      </c>
      <c r="N46" s="360">
        <v>11.80016547811355</v>
      </c>
    </row>
    <row r="47" spans="1:16" x14ac:dyDescent="0.2">
      <c r="B47" s="378">
        <v>2022</v>
      </c>
      <c r="C47" s="9">
        <v>53868</v>
      </c>
      <c r="D47" s="9">
        <v>3308</v>
      </c>
      <c r="E47" s="9">
        <v>3690</v>
      </c>
      <c r="F47" s="9">
        <v>695</v>
      </c>
      <c r="G47" s="9">
        <v>358</v>
      </c>
      <c r="H47" s="9">
        <v>3261</v>
      </c>
      <c r="I47" s="9">
        <v>921</v>
      </c>
      <c r="J47" s="9">
        <v>1906</v>
      </c>
      <c r="K47" s="9">
        <v>3719</v>
      </c>
      <c r="L47" s="9">
        <v>2327</v>
      </c>
      <c r="M47" s="10">
        <v>74053</v>
      </c>
      <c r="N47" s="360">
        <v>160.97053848322525</v>
      </c>
    </row>
    <row r="48" spans="1:16" x14ac:dyDescent="0.2">
      <c r="B48" s="378">
        <v>2023</v>
      </c>
      <c r="C48" s="9">
        <v>65413</v>
      </c>
      <c r="D48" s="9">
        <v>4349</v>
      </c>
      <c r="E48" s="9">
        <v>4305</v>
      </c>
      <c r="F48" s="9">
        <v>1125</v>
      </c>
      <c r="G48" s="9">
        <v>562</v>
      </c>
      <c r="H48" s="9">
        <v>5438</v>
      </c>
      <c r="I48" s="9">
        <v>1736</v>
      </c>
      <c r="J48" s="9">
        <v>3175</v>
      </c>
      <c r="K48" s="9">
        <v>5896</v>
      </c>
      <c r="L48" s="9">
        <v>3945</v>
      </c>
      <c r="M48" s="10">
        <v>95944</v>
      </c>
      <c r="N48" s="360">
        <v>29.561260178520786</v>
      </c>
    </row>
    <row r="49" spans="1:14" ht="13.5" thickBot="1" x14ac:dyDescent="0.25">
      <c r="B49" s="369">
        <v>2024</v>
      </c>
      <c r="C49" s="35">
        <v>77815</v>
      </c>
      <c r="D49" s="35">
        <v>5059</v>
      </c>
      <c r="E49" s="35">
        <v>4000</v>
      </c>
      <c r="F49" s="35">
        <v>1168</v>
      </c>
      <c r="G49" s="35">
        <v>642</v>
      </c>
      <c r="H49" s="35">
        <v>5569</v>
      </c>
      <c r="I49" s="35">
        <v>2138</v>
      </c>
      <c r="J49" s="35">
        <v>3466</v>
      </c>
      <c r="K49" s="35">
        <v>7423</v>
      </c>
      <c r="L49" s="35">
        <v>4359</v>
      </c>
      <c r="M49" s="277">
        <v>111639</v>
      </c>
      <c r="N49" s="365">
        <v>16.358500792128741</v>
      </c>
    </row>
    <row r="50" spans="1:14" x14ac:dyDescent="0.2">
      <c r="B50" s="71"/>
      <c r="C50" s="72"/>
      <c r="D50" s="72"/>
      <c r="E50" s="20"/>
      <c r="F50" s="20"/>
      <c r="G50" s="20"/>
      <c r="H50" s="20"/>
      <c r="I50" s="20"/>
      <c r="J50" s="20"/>
      <c r="K50" s="20"/>
      <c r="L50" s="48"/>
      <c r="M50" s="10"/>
      <c r="N50" s="145"/>
    </row>
    <row r="51" spans="1:14" x14ac:dyDescent="0.2">
      <c r="B51" s="122" t="s">
        <v>91</v>
      </c>
      <c r="D51" s="123"/>
      <c r="E51" s="123"/>
      <c r="F51" s="123"/>
      <c r="G51" s="123"/>
      <c r="H51" s="123"/>
      <c r="I51" s="123"/>
      <c r="J51" s="123"/>
      <c r="K51" s="123"/>
      <c r="L51" s="123"/>
      <c r="M51" s="123"/>
      <c r="N51" s="123"/>
    </row>
    <row r="52" spans="1:14" s="113" customFormat="1" ht="4.5" customHeight="1" x14ac:dyDescent="0.25">
      <c r="A52"/>
      <c r="B52" s="121"/>
      <c r="C52" s="121"/>
      <c r="D52" s="121"/>
      <c r="E52" s="121"/>
      <c r="F52" s="121"/>
      <c r="G52" s="121"/>
      <c r="H52" s="1"/>
      <c r="I52" s="1"/>
      <c r="J52" s="1"/>
    </row>
    <row r="53" spans="1:14" x14ac:dyDescent="0.2">
      <c r="B53" s="122"/>
      <c r="D53" s="123"/>
      <c r="E53" s="123"/>
      <c r="F53" s="123"/>
      <c r="G53" s="123"/>
      <c r="H53" s="123"/>
      <c r="I53" s="123"/>
      <c r="J53" s="123"/>
      <c r="K53" s="123"/>
      <c r="L53" s="123"/>
      <c r="M53" s="123"/>
      <c r="N53" s="123"/>
    </row>
    <row r="54" spans="1:14" x14ac:dyDescent="0.2">
      <c r="B54" s="579"/>
      <c r="C54" s="579"/>
      <c r="D54" s="579"/>
      <c r="E54" s="579"/>
      <c r="F54" s="579"/>
      <c r="G54" s="579"/>
      <c r="H54" s="579"/>
      <c r="I54" s="579"/>
      <c r="J54" s="579"/>
      <c r="K54" s="579"/>
      <c r="L54" s="579"/>
    </row>
    <row r="56" spans="1:14" x14ac:dyDescent="0.2">
      <c r="B56" s="579"/>
      <c r="C56" s="579"/>
      <c r="D56" s="579"/>
      <c r="E56" s="579"/>
      <c r="F56" s="579"/>
      <c r="G56" s="579"/>
      <c r="H56" s="579"/>
      <c r="I56" s="579"/>
      <c r="J56" s="579"/>
    </row>
    <row r="57" spans="1:14" x14ac:dyDescent="0.2">
      <c r="B57" s="579"/>
      <c r="C57" s="579"/>
      <c r="D57" s="579"/>
      <c r="E57" s="579"/>
      <c r="F57" s="579"/>
      <c r="G57" s="579"/>
      <c r="H57" s="579"/>
      <c r="I57" s="579"/>
      <c r="J57" s="579"/>
      <c r="K57" s="579"/>
      <c r="L57" s="579"/>
    </row>
    <row r="228" spans="1:1" x14ac:dyDescent="0.2">
      <c r="A228" s="12"/>
    </row>
    <row r="229" spans="1:1" x14ac:dyDescent="0.2">
      <c r="A229" s="113"/>
    </row>
    <row r="230" spans="1:1" x14ac:dyDescent="0.2">
      <c r="A230" s="12"/>
    </row>
  </sheetData>
  <mergeCells count="3">
    <mergeCell ref="B54:L54"/>
    <mergeCell ref="B56:J56"/>
    <mergeCell ref="B57:L57"/>
  </mergeCells>
  <pageMargins left="0.75" right="0.5" top="1.5" bottom="1" header="0.5" footer="0.5"/>
  <pageSetup scale="6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2:N230"/>
  <sheetViews>
    <sheetView workbookViewId="0">
      <pane xSplit="2" ySplit="9" topLeftCell="C37"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16.140625" style="22" customWidth="1"/>
    <col min="3" max="3" width="8.28515625" bestFit="1" customWidth="1"/>
    <col min="4" max="4" width="7.85546875" style="6" customWidth="1"/>
    <col min="5" max="5" width="7.42578125" style="6" bestFit="1" customWidth="1"/>
    <col min="6" max="6" width="7.140625" style="6" bestFit="1" customWidth="1"/>
    <col min="7" max="7" width="9" style="6" bestFit="1" customWidth="1"/>
    <col min="8" max="8" width="9.5703125" customWidth="1"/>
    <col min="9" max="9" width="6.140625" bestFit="1" customWidth="1"/>
    <col min="10" max="10" width="7.5703125" customWidth="1"/>
    <col min="11" max="11" width="7.140625" bestFit="1" customWidth="1"/>
    <col min="12" max="12" width="6.5703125" bestFit="1" customWidth="1"/>
    <col min="13" max="13" width="8.140625" style="22" bestFit="1" customWidth="1"/>
  </cols>
  <sheetData>
    <row r="2" spans="1:13" s="113" customFormat="1" x14ac:dyDescent="0.2">
      <c r="B2" s="30" t="s">
        <v>265</v>
      </c>
      <c r="M2" s="22"/>
    </row>
    <row r="3" spans="1:13" s="113" customFormat="1" x14ac:dyDescent="0.2">
      <c r="M3" s="22"/>
    </row>
    <row r="4" spans="1:13" s="113" customFormat="1" x14ac:dyDescent="0.2">
      <c r="B4" s="22" t="s">
        <v>0</v>
      </c>
      <c r="M4" s="22"/>
    </row>
    <row r="5" spans="1:13" s="113" customFormat="1" x14ac:dyDescent="0.2">
      <c r="B5" s="22" t="s">
        <v>88</v>
      </c>
      <c r="M5" s="22"/>
    </row>
    <row r="6" spans="1:13" s="113" customFormat="1" x14ac:dyDescent="0.2">
      <c r="B6" s="22" t="s">
        <v>242</v>
      </c>
      <c r="M6" s="22"/>
    </row>
    <row r="7" spans="1:13" s="113" customFormat="1" x14ac:dyDescent="0.2">
      <c r="B7" s="22" t="s">
        <v>147</v>
      </c>
      <c r="M7" s="22"/>
    </row>
    <row r="8" spans="1:13" x14ac:dyDescent="0.2">
      <c r="B8" s="4"/>
      <c r="C8" s="1"/>
      <c r="D8" s="8"/>
      <c r="E8" s="8"/>
      <c r="F8" s="8"/>
      <c r="G8" s="8"/>
      <c r="H8" s="1"/>
      <c r="I8" s="1"/>
      <c r="J8" s="1"/>
      <c r="K8" s="1"/>
      <c r="L8" s="1"/>
    </row>
    <row r="9" spans="1:13" s="18" customFormat="1" ht="12" x14ac:dyDescent="0.2">
      <c r="B9" s="215" t="s">
        <v>64</v>
      </c>
      <c r="C9" s="303" t="s">
        <v>26</v>
      </c>
      <c r="D9" s="303" t="s">
        <v>55</v>
      </c>
      <c r="E9" s="303" t="s">
        <v>24</v>
      </c>
      <c r="F9" s="303" t="s">
        <v>56</v>
      </c>
      <c r="G9" s="303" t="s">
        <v>57</v>
      </c>
      <c r="H9" s="303" t="s">
        <v>58</v>
      </c>
      <c r="I9" s="303" t="s">
        <v>59</v>
      </c>
      <c r="J9" s="303" t="s">
        <v>60</v>
      </c>
      <c r="K9" s="303" t="s">
        <v>61</v>
      </c>
      <c r="L9" s="303" t="s">
        <v>62</v>
      </c>
      <c r="M9" s="303" t="s">
        <v>63</v>
      </c>
    </row>
    <row r="10" spans="1:13" x14ac:dyDescent="0.2">
      <c r="A10" s="22"/>
      <c r="B10" s="208">
        <v>1985</v>
      </c>
      <c r="C10" s="310">
        <v>54.202879750940461</v>
      </c>
      <c r="D10" s="310">
        <v>2.5813983655467632</v>
      </c>
      <c r="E10" s="310">
        <v>4.4882604747697492</v>
      </c>
      <c r="F10" s="310" t="s">
        <v>3</v>
      </c>
      <c r="G10" s="310" t="s">
        <v>3</v>
      </c>
      <c r="H10" s="310" t="s">
        <v>3</v>
      </c>
      <c r="I10" s="310" t="s">
        <v>3</v>
      </c>
      <c r="J10" s="310" t="s">
        <v>3</v>
      </c>
      <c r="K10" s="310">
        <v>36.775197820729019</v>
      </c>
      <c r="L10" s="310">
        <v>1.9522635880140096</v>
      </c>
      <c r="M10" s="448">
        <v>100</v>
      </c>
    </row>
    <row r="11" spans="1:13" x14ac:dyDescent="0.2">
      <c r="B11" s="209">
        <v>1986</v>
      </c>
      <c r="C11" s="311">
        <v>54.966450994488383</v>
      </c>
      <c r="D11" s="311">
        <v>2.6060388209920919</v>
      </c>
      <c r="E11" s="311">
        <v>6.0987299305056313</v>
      </c>
      <c r="F11" s="311" t="s">
        <v>3</v>
      </c>
      <c r="G11" s="311" t="s">
        <v>3</v>
      </c>
      <c r="H11" s="311" t="s">
        <v>3</v>
      </c>
      <c r="I11" s="311" t="s">
        <v>3</v>
      </c>
      <c r="J11" s="311" t="s">
        <v>3</v>
      </c>
      <c r="K11" s="311">
        <v>35.034747184279894</v>
      </c>
      <c r="L11" s="311">
        <v>1.2940330697340043</v>
      </c>
      <c r="M11" s="78">
        <v>100</v>
      </c>
    </row>
    <row r="12" spans="1:13" x14ac:dyDescent="0.2">
      <c r="B12" s="209">
        <v>1987</v>
      </c>
      <c r="C12" s="311">
        <v>64.392892869051593</v>
      </c>
      <c r="D12" s="311">
        <v>2.4674891630543514</v>
      </c>
      <c r="E12" s="311">
        <v>6.2878102224551036</v>
      </c>
      <c r="F12" s="311" t="s">
        <v>3</v>
      </c>
      <c r="G12" s="311" t="s">
        <v>3</v>
      </c>
      <c r="H12" s="311" t="s">
        <v>3</v>
      </c>
      <c r="I12" s="311" t="s">
        <v>3</v>
      </c>
      <c r="J12" s="311" t="s">
        <v>3</v>
      </c>
      <c r="K12" s="311">
        <v>25.213166293526413</v>
      </c>
      <c r="L12" s="311">
        <v>1.6386414519125421</v>
      </c>
      <c r="M12" s="78">
        <v>100</v>
      </c>
    </row>
    <row r="13" spans="1:13" x14ac:dyDescent="0.2">
      <c r="B13" s="209">
        <v>1988</v>
      </c>
      <c r="C13" s="311">
        <v>59.350515829404046</v>
      </c>
      <c r="D13" s="311">
        <v>3.4636792285602866</v>
      </c>
      <c r="E13" s="311">
        <v>5.4738185556776688</v>
      </c>
      <c r="F13" s="311" t="s">
        <v>3</v>
      </c>
      <c r="G13" s="311" t="s">
        <v>3</v>
      </c>
      <c r="H13" s="311" t="s">
        <v>3</v>
      </c>
      <c r="I13" s="311" t="s">
        <v>3</v>
      </c>
      <c r="J13" s="311" t="s">
        <v>3</v>
      </c>
      <c r="K13" s="311">
        <v>29.687666182153365</v>
      </c>
      <c r="L13" s="311">
        <v>2.0243202042046304</v>
      </c>
      <c r="M13" s="78">
        <v>100</v>
      </c>
    </row>
    <row r="14" spans="1:13" x14ac:dyDescent="0.2">
      <c r="B14" s="209">
        <v>1989</v>
      </c>
      <c r="C14" s="311">
        <v>63.214074614929942</v>
      </c>
      <c r="D14" s="311">
        <v>2.8719446472653938</v>
      </c>
      <c r="E14" s="311">
        <v>6.2515211571224931</v>
      </c>
      <c r="F14" s="311" t="s">
        <v>3</v>
      </c>
      <c r="G14" s="311" t="s">
        <v>3</v>
      </c>
      <c r="H14" s="311" t="s">
        <v>3</v>
      </c>
      <c r="I14" s="311" t="s">
        <v>3</v>
      </c>
      <c r="J14" s="311" t="s">
        <v>3</v>
      </c>
      <c r="K14" s="311">
        <v>25.802301728034493</v>
      </c>
      <c r="L14" s="311">
        <v>1.8601578526476827</v>
      </c>
      <c r="M14" s="78">
        <v>100</v>
      </c>
    </row>
    <row r="15" spans="1:13" x14ac:dyDescent="0.2">
      <c r="B15" s="209">
        <v>1990</v>
      </c>
      <c r="C15" s="311">
        <v>64.289150444180748</v>
      </c>
      <c r="D15" s="311">
        <v>2.8735447868894521</v>
      </c>
      <c r="E15" s="311">
        <v>6.4205766332061192</v>
      </c>
      <c r="F15" s="311" t="s">
        <v>3</v>
      </c>
      <c r="G15" s="311" t="s">
        <v>3</v>
      </c>
      <c r="H15" s="311" t="s">
        <v>3</v>
      </c>
      <c r="I15" s="311" t="s">
        <v>3</v>
      </c>
      <c r="J15" s="311" t="s">
        <v>3</v>
      </c>
      <c r="K15" s="311">
        <v>24.614348481447035</v>
      </c>
      <c r="L15" s="311">
        <v>1.8023796542766428</v>
      </c>
      <c r="M15" s="78">
        <v>100</v>
      </c>
    </row>
    <row r="16" spans="1:13" x14ac:dyDescent="0.2">
      <c r="B16" s="209">
        <v>1991</v>
      </c>
      <c r="C16" s="311">
        <v>65.734468743952007</v>
      </c>
      <c r="D16" s="311">
        <v>2.9514224888716853</v>
      </c>
      <c r="E16" s="311">
        <v>6.6995677698213019</v>
      </c>
      <c r="F16" s="311" t="s">
        <v>3</v>
      </c>
      <c r="G16" s="311" t="s">
        <v>3</v>
      </c>
      <c r="H16" s="311" t="s">
        <v>3</v>
      </c>
      <c r="I16" s="311" t="s">
        <v>3</v>
      </c>
      <c r="J16" s="311" t="s">
        <v>3</v>
      </c>
      <c r="K16" s="311">
        <v>22.530804464228112</v>
      </c>
      <c r="L16" s="311">
        <v>2.0837365331268951</v>
      </c>
      <c r="M16" s="78">
        <v>100</v>
      </c>
    </row>
    <row r="17" spans="2:13" x14ac:dyDescent="0.2">
      <c r="B17" s="209">
        <v>1992</v>
      </c>
      <c r="C17" s="311">
        <v>64.047886270108492</v>
      </c>
      <c r="D17" s="311">
        <v>2.852600074822297</v>
      </c>
      <c r="E17" s="311">
        <v>6.5625389699463774</v>
      </c>
      <c r="F17" s="311" t="s">
        <v>3</v>
      </c>
      <c r="G17" s="311" t="s">
        <v>3</v>
      </c>
      <c r="H17" s="311" t="s">
        <v>3</v>
      </c>
      <c r="I17" s="311" t="s">
        <v>3</v>
      </c>
      <c r="J17" s="311" t="s">
        <v>3</v>
      </c>
      <c r="K17" s="311">
        <v>24.061603691233323</v>
      </c>
      <c r="L17" s="311">
        <v>2.4753709938895123</v>
      </c>
      <c r="M17" s="78">
        <v>100</v>
      </c>
    </row>
    <row r="18" spans="2:13" x14ac:dyDescent="0.2">
      <c r="B18" s="209">
        <v>1993</v>
      </c>
      <c r="C18" s="311">
        <v>66.94460672367093</v>
      </c>
      <c r="D18" s="311">
        <v>2.5545700780710603</v>
      </c>
      <c r="E18" s="311">
        <v>6.3864251951776518</v>
      </c>
      <c r="F18" s="311" t="s">
        <v>3</v>
      </c>
      <c r="G18" s="311" t="s">
        <v>3</v>
      </c>
      <c r="H18" s="311" t="s">
        <v>3</v>
      </c>
      <c r="I18" s="311" t="s">
        <v>3</v>
      </c>
      <c r="J18" s="311" t="s">
        <v>3</v>
      </c>
      <c r="K18" s="311">
        <v>21.729778533113812</v>
      </c>
      <c r="L18" s="311">
        <v>2.3846194699665411</v>
      </c>
      <c r="M18" s="78">
        <v>100</v>
      </c>
    </row>
    <row r="19" spans="2:13" x14ac:dyDescent="0.2">
      <c r="B19" s="209">
        <v>1994</v>
      </c>
      <c r="C19" s="311">
        <v>65.896350531975742</v>
      </c>
      <c r="D19" s="311">
        <v>2.7182244594439995</v>
      </c>
      <c r="E19" s="311">
        <v>6.273881706898524</v>
      </c>
      <c r="F19" s="311" t="s">
        <v>3</v>
      </c>
      <c r="G19" s="311" t="s">
        <v>3</v>
      </c>
      <c r="H19" s="311" t="s">
        <v>3</v>
      </c>
      <c r="I19" s="311" t="s">
        <v>3</v>
      </c>
      <c r="J19" s="311" t="s">
        <v>3</v>
      </c>
      <c r="K19" s="311">
        <v>22.532890973572815</v>
      </c>
      <c r="L19" s="311">
        <v>2.578652328108912</v>
      </c>
      <c r="M19" s="78">
        <v>100</v>
      </c>
    </row>
    <row r="20" spans="2:13" x14ac:dyDescent="0.2">
      <c r="B20" s="209">
        <v>1995</v>
      </c>
      <c r="C20" s="311">
        <v>62.674210376060834</v>
      </c>
      <c r="D20" s="311">
        <v>2.8730113415172198</v>
      </c>
      <c r="E20" s="311">
        <v>6.2417274402429213</v>
      </c>
      <c r="F20" s="311" t="s">
        <v>3</v>
      </c>
      <c r="G20" s="311" t="s">
        <v>3</v>
      </c>
      <c r="H20" s="311" t="s">
        <v>3</v>
      </c>
      <c r="I20" s="311" t="s">
        <v>3</v>
      </c>
      <c r="J20" s="311" t="s">
        <v>3</v>
      </c>
      <c r="K20" s="311">
        <v>25.994653655498169</v>
      </c>
      <c r="L20" s="311">
        <v>2.2163971866808541</v>
      </c>
      <c r="M20" s="78">
        <v>100</v>
      </c>
    </row>
    <row r="21" spans="2:13" x14ac:dyDescent="0.2">
      <c r="B21" s="209">
        <v>1996</v>
      </c>
      <c r="C21" s="311">
        <v>61.237932689743459</v>
      </c>
      <c r="D21" s="311">
        <v>3.3548455917648941</v>
      </c>
      <c r="E21" s="311">
        <v>6.8056963038028693</v>
      </c>
      <c r="F21" s="311">
        <v>0.47469198357245718</v>
      </c>
      <c r="G21" s="311">
        <v>0.52269454370899782</v>
      </c>
      <c r="H21" s="311" t="s">
        <v>3</v>
      </c>
      <c r="I21" s="311" t="s">
        <v>3</v>
      </c>
      <c r="J21" s="311" t="s">
        <v>3</v>
      </c>
      <c r="K21" s="311">
        <v>25.406688356712358</v>
      </c>
      <c r="L21" s="311">
        <v>2.1974505306949705</v>
      </c>
      <c r="M21" s="78">
        <v>100</v>
      </c>
    </row>
    <row r="22" spans="2:13" x14ac:dyDescent="0.2">
      <c r="B22" s="209">
        <v>1997</v>
      </c>
      <c r="C22" s="311">
        <v>61.737801347815015</v>
      </c>
      <c r="D22" s="311">
        <v>3.4552233621268615</v>
      </c>
      <c r="E22" s="311">
        <v>6.669600055580001</v>
      </c>
      <c r="F22" s="311">
        <v>4.1453417012111808</v>
      </c>
      <c r="G22" s="311">
        <v>1.8179291818160765</v>
      </c>
      <c r="H22" s="311" t="s">
        <v>3</v>
      </c>
      <c r="I22" s="311" t="s">
        <v>3</v>
      </c>
      <c r="J22" s="311" t="s">
        <v>3</v>
      </c>
      <c r="K22" s="311">
        <v>19.663740997197841</v>
      </c>
      <c r="L22" s="311">
        <v>2.5103633542530277</v>
      </c>
      <c r="M22" s="78">
        <v>100</v>
      </c>
    </row>
    <row r="23" spans="2:13" x14ac:dyDescent="0.2">
      <c r="B23" s="209">
        <v>1998</v>
      </c>
      <c r="C23" s="311">
        <v>59.93754843415234</v>
      </c>
      <c r="D23" s="311">
        <v>3.2912431052559601</v>
      </c>
      <c r="E23" s="311">
        <v>6.240598076309432</v>
      </c>
      <c r="F23" s="311">
        <v>9.0782695901900894</v>
      </c>
      <c r="G23" s="311">
        <v>2.8832565984409904</v>
      </c>
      <c r="H23" s="311">
        <v>4.8411359803072438</v>
      </c>
      <c r="I23" s="311" t="s">
        <v>3</v>
      </c>
      <c r="J23" s="311" t="s">
        <v>3</v>
      </c>
      <c r="K23" s="311">
        <v>10.924465514883529</v>
      </c>
      <c r="L23" s="311">
        <v>2.8034827004604095</v>
      </c>
      <c r="M23" s="78">
        <v>100</v>
      </c>
    </row>
    <row r="24" spans="2:13" x14ac:dyDescent="0.2">
      <c r="B24" s="209">
        <v>1999</v>
      </c>
      <c r="C24" s="311">
        <v>55.491428327134372</v>
      </c>
      <c r="D24" s="311">
        <v>3.1785729554102007</v>
      </c>
      <c r="E24" s="311">
        <v>5.7778632807490053</v>
      </c>
      <c r="F24" s="311">
        <v>11.403958787567868</v>
      </c>
      <c r="G24" s="311">
        <v>2.7083066136548246</v>
      </c>
      <c r="H24" s="311">
        <v>5.1622418879056049</v>
      </c>
      <c r="I24" s="311" t="s">
        <v>3</v>
      </c>
      <c r="J24" s="311" t="s">
        <v>3</v>
      </c>
      <c r="K24" s="311">
        <v>12.829720832798941</v>
      </c>
      <c r="L24" s="311">
        <v>3.4479073147791888</v>
      </c>
      <c r="M24" s="78">
        <v>100</v>
      </c>
    </row>
    <row r="25" spans="2:13" x14ac:dyDescent="0.2">
      <c r="B25" s="209">
        <v>2000</v>
      </c>
      <c r="C25" s="311">
        <v>56.632944346753753</v>
      </c>
      <c r="D25" s="311">
        <v>3.4529219667039666</v>
      </c>
      <c r="E25" s="311">
        <v>6.3623284386489756</v>
      </c>
      <c r="F25" s="311">
        <v>8.5341067391353995</v>
      </c>
      <c r="G25" s="311">
        <v>1.1920802027906552</v>
      </c>
      <c r="H25" s="311">
        <v>5.428303911941355</v>
      </c>
      <c r="I25" s="311">
        <v>0.92488981250999114</v>
      </c>
      <c r="J25" s="311">
        <v>0.74676288565621507</v>
      </c>
      <c r="K25" s="311">
        <v>13.893900294594532</v>
      </c>
      <c r="L25" s="311">
        <v>2.8317614012651577</v>
      </c>
      <c r="M25" s="78">
        <v>100</v>
      </c>
    </row>
    <row r="26" spans="2:13" x14ac:dyDescent="0.2">
      <c r="B26" s="118">
        <v>2001</v>
      </c>
      <c r="C26" s="312">
        <v>62.752006671531326</v>
      </c>
      <c r="D26" s="312">
        <v>2.6227457521109141</v>
      </c>
      <c r="E26" s="312">
        <v>5.8146565203794429</v>
      </c>
      <c r="F26" s="312">
        <v>5.7250078182007718</v>
      </c>
      <c r="G26" s="312">
        <v>1.1383300323152299</v>
      </c>
      <c r="H26" s="312">
        <v>4.0571249869696651</v>
      </c>
      <c r="I26" s="312">
        <v>0.49202543521317627</v>
      </c>
      <c r="J26" s="312">
        <v>0.940268946106536</v>
      </c>
      <c r="K26" s="312">
        <v>13.930991347857812</v>
      </c>
      <c r="L26" s="312">
        <v>2.5268424893151256</v>
      </c>
      <c r="M26" s="449">
        <v>100</v>
      </c>
    </row>
    <row r="27" spans="2:13" x14ac:dyDescent="0.2">
      <c r="B27" s="118">
        <v>2002</v>
      </c>
      <c r="C27" s="312">
        <v>65.398348836680384</v>
      </c>
      <c r="D27" s="312">
        <v>2.9589028633810184</v>
      </c>
      <c r="E27" s="312">
        <v>5.7517796629443474</v>
      </c>
      <c r="F27" s="312">
        <v>1.6079510564261184</v>
      </c>
      <c r="G27" s="312">
        <v>1.2213150173986216</v>
      </c>
      <c r="H27" s="312">
        <v>3.7344492710773505</v>
      </c>
      <c r="I27" s="312">
        <v>0.47760922468102529</v>
      </c>
      <c r="J27" s="312">
        <v>0.65500693670540611</v>
      </c>
      <c r="K27" s="312">
        <v>15.749732766267144</v>
      </c>
      <c r="L27" s="312">
        <v>2.4449043644385817</v>
      </c>
      <c r="M27" s="449">
        <v>100</v>
      </c>
    </row>
    <row r="28" spans="2:13" x14ac:dyDescent="0.2">
      <c r="B28" s="205">
        <v>2003</v>
      </c>
      <c r="C28" s="313">
        <v>65.318128530320791</v>
      </c>
      <c r="D28" s="313">
        <v>2.7475221144623254</v>
      </c>
      <c r="E28" s="313">
        <v>6.3135457742726206</v>
      </c>
      <c r="F28" s="313">
        <v>2.0142811467547692</v>
      </c>
      <c r="G28" s="313">
        <v>1.3833528722157091</v>
      </c>
      <c r="H28" s="313">
        <v>3.7344133006501119</v>
      </c>
      <c r="I28" s="313">
        <v>0.50303740807843966</v>
      </c>
      <c r="J28" s="313">
        <v>0.63092827453905997</v>
      </c>
      <c r="K28" s="313">
        <v>14.558243632100606</v>
      </c>
      <c r="L28" s="313">
        <v>2.796546946605563</v>
      </c>
      <c r="M28" s="450">
        <v>100</v>
      </c>
    </row>
    <row r="29" spans="2:13" x14ac:dyDescent="0.2">
      <c r="B29" s="205">
        <v>2004</v>
      </c>
      <c r="C29" s="313">
        <v>66.221497767981191</v>
      </c>
      <c r="D29" s="313">
        <v>2.8692092540796859</v>
      </c>
      <c r="E29" s="313">
        <v>5.923648285698409</v>
      </c>
      <c r="F29" s="313">
        <v>2.011595384073944</v>
      </c>
      <c r="G29" s="313">
        <v>1.8874914331227888</v>
      </c>
      <c r="H29" s="313">
        <v>4.3788319410228382</v>
      </c>
      <c r="I29" s="313">
        <v>0.58532609702335747</v>
      </c>
      <c r="J29" s="313">
        <v>0.43343767944134698</v>
      </c>
      <c r="K29" s="313">
        <v>12.871617241187694</v>
      </c>
      <c r="L29" s="313">
        <v>2.8173449163687554</v>
      </c>
      <c r="M29" s="450">
        <v>100</v>
      </c>
    </row>
    <row r="30" spans="2:13" x14ac:dyDescent="0.2">
      <c r="B30" s="205">
        <v>2005</v>
      </c>
      <c r="C30" s="313">
        <v>67.220217769473606</v>
      </c>
      <c r="D30" s="313">
        <v>2.8864119579923972</v>
      </c>
      <c r="E30" s="313">
        <v>6.1755041556600734</v>
      </c>
      <c r="F30" s="313">
        <v>1.9312544294826366</v>
      </c>
      <c r="G30" s="313">
        <v>0.66039559306745699</v>
      </c>
      <c r="H30" s="313">
        <v>4.3006249597319757</v>
      </c>
      <c r="I30" s="313">
        <v>0.56214161458668899</v>
      </c>
      <c r="J30" s="313">
        <v>0.70227433799368599</v>
      </c>
      <c r="K30" s="313">
        <v>12.473423104181432</v>
      </c>
      <c r="L30" s="313">
        <v>3.0877520778300367</v>
      </c>
      <c r="M30" s="450">
        <v>100</v>
      </c>
    </row>
    <row r="31" spans="2:13" x14ac:dyDescent="0.2">
      <c r="B31" s="205">
        <v>2006</v>
      </c>
      <c r="C31" s="313">
        <v>60.975576327403303</v>
      </c>
      <c r="D31" s="313">
        <v>2.7096296702393028</v>
      </c>
      <c r="E31" s="313">
        <v>5.9537841616183762</v>
      </c>
      <c r="F31" s="313">
        <v>1.783119980263699</v>
      </c>
      <c r="G31" s="313">
        <v>0.63183575011649895</v>
      </c>
      <c r="H31" s="313">
        <v>4.2652339574024829</v>
      </c>
      <c r="I31" s="313">
        <v>3.1701433622981825</v>
      </c>
      <c r="J31" s="313">
        <v>3.7649735478742361</v>
      </c>
      <c r="K31" s="313">
        <v>14.007291466790933</v>
      </c>
      <c r="L31" s="313">
        <v>2.7384117759929829</v>
      </c>
      <c r="M31" s="450">
        <v>100</v>
      </c>
    </row>
    <row r="32" spans="2:13" x14ac:dyDescent="0.2">
      <c r="B32" s="205">
        <v>2007</v>
      </c>
      <c r="C32" s="313">
        <v>59.205171792098078</v>
      </c>
      <c r="D32" s="313">
        <v>3.0816978313501262</v>
      </c>
      <c r="E32" s="313">
        <v>5.8826559521969815</v>
      </c>
      <c r="F32" s="313">
        <v>2.3077319322103746</v>
      </c>
      <c r="G32" s="313">
        <v>0.97743779941276476</v>
      </c>
      <c r="H32" s="313">
        <v>4.7339411734404777</v>
      </c>
      <c r="I32" s="313">
        <v>3.303198887343533</v>
      </c>
      <c r="J32" s="313">
        <v>4.3875238242414873</v>
      </c>
      <c r="K32" s="313">
        <v>12.173543501777159</v>
      </c>
      <c r="L32" s="313">
        <v>3.9470973059290171</v>
      </c>
      <c r="M32" s="450">
        <v>100</v>
      </c>
    </row>
    <row r="33" spans="1:14" x14ac:dyDescent="0.2">
      <c r="B33" s="205">
        <v>2008</v>
      </c>
      <c r="C33" s="313">
        <v>58.874699783258158</v>
      </c>
      <c r="D33" s="313">
        <v>3.0373147443032043</v>
      </c>
      <c r="E33" s="313">
        <v>5.5884248140120674</v>
      </c>
      <c r="F33" s="313">
        <v>2.3182590357916935</v>
      </c>
      <c r="G33" s="313">
        <v>0.65754788823150367</v>
      </c>
      <c r="H33" s="313">
        <v>4.5325405658719466</v>
      </c>
      <c r="I33" s="313">
        <v>4.0888055767090385</v>
      </c>
      <c r="J33" s="313">
        <v>4.9059809032862747</v>
      </c>
      <c r="K33" s="313">
        <v>12.603245269755725</v>
      </c>
      <c r="L33" s="313">
        <v>3.3931814187803879</v>
      </c>
      <c r="M33" s="450">
        <v>100</v>
      </c>
    </row>
    <row r="34" spans="1:14" x14ac:dyDescent="0.2">
      <c r="B34" s="205">
        <v>2009</v>
      </c>
      <c r="C34" s="313">
        <v>58.85716259867683</v>
      </c>
      <c r="D34" s="313">
        <v>3.5100447392513514</v>
      </c>
      <c r="E34" s="313">
        <v>5.0906013024477028</v>
      </c>
      <c r="F34" s="313">
        <v>2.2663280993591406</v>
      </c>
      <c r="G34" s="313">
        <v>0.73413829438081912</v>
      </c>
      <c r="H34" s="313">
        <v>4.7900364478070854</v>
      </c>
      <c r="I34" s="313">
        <v>4.6535730942633569</v>
      </c>
      <c r="J34" s="313">
        <v>5.8195574441623048</v>
      </c>
      <c r="K34" s="313">
        <v>11.851583147639531</v>
      </c>
      <c r="L34" s="313">
        <v>2.4269748320118847</v>
      </c>
      <c r="M34" s="450">
        <v>100</v>
      </c>
    </row>
    <row r="35" spans="1:14" s="12" customFormat="1" x14ac:dyDescent="0.2">
      <c r="A35"/>
      <c r="B35" s="205">
        <v>2010</v>
      </c>
      <c r="C35" s="313">
        <v>62.71492628794477</v>
      </c>
      <c r="D35" s="313">
        <v>3.8759314816606985</v>
      </c>
      <c r="E35" s="313">
        <v>4.7001516177941225</v>
      </c>
      <c r="F35" s="313">
        <v>2.3371721668440917</v>
      </c>
      <c r="G35" s="313">
        <v>0.77099261266492469</v>
      </c>
      <c r="H35" s="313">
        <v>4.3598180586470532</v>
      </c>
      <c r="I35" s="313">
        <v>3.7130230007419591</v>
      </c>
      <c r="J35" s="313">
        <v>4.711442304590471</v>
      </c>
      <c r="K35" s="313">
        <v>10.690667440885191</v>
      </c>
      <c r="L35" s="313">
        <v>2.1258750282267171</v>
      </c>
      <c r="M35" s="450">
        <v>100</v>
      </c>
    </row>
    <row r="36" spans="1:14" s="12" customFormat="1" x14ac:dyDescent="0.2">
      <c r="A36"/>
      <c r="B36" s="205">
        <v>2011</v>
      </c>
      <c r="C36" s="313">
        <v>65.10648647826946</v>
      </c>
      <c r="D36" s="313">
        <v>4.2913822720155661</v>
      </c>
      <c r="E36" s="313">
        <v>4.7398263989176534</v>
      </c>
      <c r="F36" s="313">
        <v>1.8637033884134198</v>
      </c>
      <c r="G36" s="313">
        <v>0.56549564477144554</v>
      </c>
      <c r="H36" s="313">
        <v>4.2670598786920628</v>
      </c>
      <c r="I36" s="313">
        <v>3.2744022011765961</v>
      </c>
      <c r="J36" s="313">
        <v>4.3202651140872259</v>
      </c>
      <c r="K36" s="313">
        <v>9.0570512138394417</v>
      </c>
      <c r="L36" s="313">
        <v>2.5143274098171258</v>
      </c>
      <c r="M36" s="450">
        <v>100</v>
      </c>
    </row>
    <row r="37" spans="1:14" s="12" customFormat="1" x14ac:dyDescent="0.2">
      <c r="A37"/>
      <c r="B37" s="205">
        <v>2012</v>
      </c>
      <c r="C37" s="313">
        <v>64.60014219914062</v>
      </c>
      <c r="D37" s="313">
        <v>5.0867105629231197</v>
      </c>
      <c r="E37" s="313">
        <v>4.017125722588025</v>
      </c>
      <c r="F37" s="313">
        <v>1.646109616989706</v>
      </c>
      <c r="G37" s="313">
        <v>0.6476243469659031</v>
      </c>
      <c r="H37" s="313">
        <v>4.8533184951621378</v>
      </c>
      <c r="I37" s="313">
        <v>3.2164827351695569</v>
      </c>
      <c r="J37" s="313">
        <v>4.2056941481962342</v>
      </c>
      <c r="K37" s="313">
        <v>8.3140127979226559</v>
      </c>
      <c r="L37" s="313">
        <v>3.4127793749420383</v>
      </c>
      <c r="M37" s="450">
        <v>100</v>
      </c>
    </row>
    <row r="38" spans="1:14" s="12" customFormat="1" x14ac:dyDescent="0.2">
      <c r="A38"/>
      <c r="B38" s="205">
        <v>2013</v>
      </c>
      <c r="C38" s="313">
        <v>65.89158510453467</v>
      </c>
      <c r="D38" s="313">
        <v>5.1760583772514046</v>
      </c>
      <c r="E38" s="313">
        <v>4.0481843979845955</v>
      </c>
      <c r="F38" s="313">
        <v>1.5014188915271907</v>
      </c>
      <c r="G38" s="313">
        <v>0.51253836798517405</v>
      </c>
      <c r="H38" s="313">
        <v>4.7011640701916946</v>
      </c>
      <c r="I38" s="313">
        <v>3.1273527538078416</v>
      </c>
      <c r="J38" s="313">
        <v>4.2132391266577862</v>
      </c>
      <c r="K38" s="313">
        <v>7.7952163085654709</v>
      </c>
      <c r="L38" s="313">
        <v>3.0332426014941798</v>
      </c>
      <c r="M38" s="450">
        <v>100</v>
      </c>
    </row>
    <row r="39" spans="1:14" s="12" customFormat="1" x14ac:dyDescent="0.2">
      <c r="A39"/>
      <c r="B39" s="205">
        <v>2014</v>
      </c>
      <c r="C39" s="313">
        <v>64.08336506056375</v>
      </c>
      <c r="D39" s="313">
        <v>5.2215970782746028</v>
      </c>
      <c r="E39" s="313">
        <v>3.8777726074143009</v>
      </c>
      <c r="F39" s="313">
        <v>1.572260529915253</v>
      </c>
      <c r="G39" s="313">
        <v>1.1224389074551941</v>
      </c>
      <c r="H39" s="313">
        <v>4.6589675254170366</v>
      </c>
      <c r="I39" s="313">
        <v>3.6183143675000355</v>
      </c>
      <c r="J39" s="313">
        <v>4.5306485045898732</v>
      </c>
      <c r="K39" s="313">
        <v>7.9896216704034293</v>
      </c>
      <c r="L39" s="313">
        <v>3.3250137484665174</v>
      </c>
      <c r="M39" s="450">
        <v>100</v>
      </c>
    </row>
    <row r="40" spans="1:14" s="12" customFormat="1" x14ac:dyDescent="0.2">
      <c r="A40"/>
      <c r="B40" s="205">
        <v>2015</v>
      </c>
      <c r="C40" s="313">
        <v>64.518243390867383</v>
      </c>
      <c r="D40" s="313">
        <v>4.6386825431505354</v>
      </c>
      <c r="E40" s="313">
        <v>3.7592855582259124</v>
      </c>
      <c r="F40" s="313">
        <v>1.8065872842473236</v>
      </c>
      <c r="G40" s="313">
        <v>0.56942320297137861</v>
      </c>
      <c r="H40" s="313">
        <v>4.612737601048722</v>
      </c>
      <c r="I40" s="313">
        <v>3.9053965479571775</v>
      </c>
      <c r="J40" s="313">
        <v>4.9541184181778455</v>
      </c>
      <c r="K40" s="313">
        <v>8.2054293205156217</v>
      </c>
      <c r="L40" s="313">
        <v>3.0300961328381035</v>
      </c>
      <c r="M40" s="450">
        <v>100</v>
      </c>
    </row>
    <row r="41" spans="1:14" s="12" customFormat="1" x14ac:dyDescent="0.2">
      <c r="A41"/>
      <c r="B41" s="205">
        <v>2016</v>
      </c>
      <c r="C41" s="313">
        <v>63.741339491916861</v>
      </c>
      <c r="D41" s="313">
        <v>4.4182788778253137</v>
      </c>
      <c r="E41" s="313">
        <v>3.7456303083077778</v>
      </c>
      <c r="F41" s="313">
        <v>1.4639255921957621</v>
      </c>
      <c r="G41" s="313">
        <v>0.79001501785736816</v>
      </c>
      <c r="H41" s="313">
        <v>5.2057698860409642</v>
      </c>
      <c r="I41" s="313">
        <v>3.8617347518267522</v>
      </c>
      <c r="J41" s="313">
        <v>4.9647269652570074</v>
      </c>
      <c r="K41" s="313">
        <v>8.1285730511490559</v>
      </c>
      <c r="L41" s="313">
        <v>3.6800060576231397</v>
      </c>
      <c r="M41" s="450">
        <v>100</v>
      </c>
    </row>
    <row r="42" spans="1:14" s="12" customFormat="1" x14ac:dyDescent="0.2">
      <c r="A42"/>
      <c r="B42" s="205">
        <v>2017</v>
      </c>
      <c r="C42" s="313">
        <v>63.479063498110001</v>
      </c>
      <c r="D42" s="313">
        <v>4.1301608696926184</v>
      </c>
      <c r="E42" s="313">
        <v>4.8392768189410145</v>
      </c>
      <c r="F42" s="313">
        <v>1.5207899903302371</v>
      </c>
      <c r="G42" s="313">
        <v>0.60948808861019133</v>
      </c>
      <c r="H42" s="313">
        <v>5.391625399244</v>
      </c>
      <c r="I42" s="313">
        <v>3.4986960471181177</v>
      </c>
      <c r="J42" s="313">
        <v>4.8260907785624285</v>
      </c>
      <c r="K42" s="313">
        <v>7.6918568875084246</v>
      </c>
      <c r="L42" s="313">
        <v>4.0129516218829666</v>
      </c>
      <c r="M42" s="450">
        <v>100</v>
      </c>
    </row>
    <row r="43" spans="1:14" s="12" customFormat="1" x14ac:dyDescent="0.2">
      <c r="A43" s="205"/>
      <c r="B43" s="377">
        <v>2018</v>
      </c>
      <c r="C43" s="313">
        <v>56.175159994865496</v>
      </c>
      <c r="D43" s="313">
        <v>3.753690425980599</v>
      </c>
      <c r="E43" s="313">
        <v>5.0886619111363762</v>
      </c>
      <c r="F43" s="313">
        <v>0.87286597106339281</v>
      </c>
      <c r="G43" s="313">
        <v>0.72249830377936297</v>
      </c>
      <c r="H43" s="313">
        <v>4.7585865439275299</v>
      </c>
      <c r="I43" s="313">
        <v>6.2310894320869936</v>
      </c>
      <c r="J43" s="313">
        <v>6.614343608457264</v>
      </c>
      <c r="K43" s="313">
        <v>11.12537362697816</v>
      </c>
      <c r="L43" s="313">
        <v>4.6577301817248271</v>
      </c>
      <c r="M43" s="450">
        <v>100</v>
      </c>
      <c r="N43" s="275"/>
    </row>
    <row r="44" spans="1:14" s="12" customFormat="1" x14ac:dyDescent="0.2">
      <c r="A44" s="205"/>
      <c r="B44" s="377">
        <v>2019</v>
      </c>
      <c r="C44" s="313">
        <v>66.302490170380082</v>
      </c>
      <c r="D44" s="313">
        <v>4.312450851900393</v>
      </c>
      <c r="E44" s="313">
        <v>4.2747051114023593</v>
      </c>
      <c r="F44" s="313">
        <v>1.3179554390563566</v>
      </c>
      <c r="G44" s="313">
        <v>0.62595019659239848</v>
      </c>
      <c r="H44" s="313">
        <v>4.9992136304062909</v>
      </c>
      <c r="I44" s="313">
        <v>2.9955439056356488</v>
      </c>
      <c r="J44" s="313">
        <v>4.0461336828309307</v>
      </c>
      <c r="K44" s="313">
        <v>7.062647444298821</v>
      </c>
      <c r="L44" s="313">
        <v>4.0629095674967228</v>
      </c>
      <c r="M44" s="450">
        <v>100</v>
      </c>
      <c r="N44" s="275"/>
    </row>
    <row r="45" spans="1:14" s="12" customFormat="1" x14ac:dyDescent="0.2">
      <c r="A45" s="205"/>
      <c r="B45" s="377">
        <v>2020</v>
      </c>
      <c r="C45" s="313">
        <v>69.402308813679525</v>
      </c>
      <c r="D45" s="313">
        <v>6.1542098420078011</v>
      </c>
      <c r="E45" s="313">
        <v>3.8926756234978916</v>
      </c>
      <c r="F45" s="313">
        <v>1.6744809109176158</v>
      </c>
      <c r="G45" s="313">
        <v>0.68161222962058232</v>
      </c>
      <c r="H45" s="313">
        <v>5.8232536149087899</v>
      </c>
      <c r="I45" s="313">
        <v>1.3277648634805563</v>
      </c>
      <c r="J45" s="313">
        <v>2.4073125566368545</v>
      </c>
      <c r="K45" s="313">
        <v>4.1763523895827586</v>
      </c>
      <c r="L45" s="313">
        <v>4.460029155667625</v>
      </c>
      <c r="M45" s="450">
        <v>100</v>
      </c>
      <c r="N45" s="275"/>
    </row>
    <row r="46" spans="1:14" s="12" customFormat="1" x14ac:dyDescent="0.2">
      <c r="A46" s="205"/>
      <c r="B46" s="377">
        <v>2021</v>
      </c>
      <c r="C46" s="313">
        <v>82.101071327882707</v>
      </c>
      <c r="D46" s="313">
        <v>3.2985621652100368</v>
      </c>
      <c r="E46" s="313">
        <v>3.5205807724837888</v>
      </c>
      <c r="F46" s="313">
        <v>0.56738088525514518</v>
      </c>
      <c r="G46" s="313">
        <v>0.50747110234000559</v>
      </c>
      <c r="H46" s="313">
        <v>2.8192839018889204</v>
      </c>
      <c r="I46" s="313">
        <v>0.14448829997180715</v>
      </c>
      <c r="J46" s="313">
        <v>0.91626726811389914</v>
      </c>
      <c r="K46" s="313">
        <v>2.2695235410205807</v>
      </c>
      <c r="L46" s="313">
        <v>3.8553707358330982</v>
      </c>
      <c r="M46" s="450">
        <v>100</v>
      </c>
      <c r="N46" s="275"/>
    </row>
    <row r="47" spans="1:14" s="12" customFormat="1" x14ac:dyDescent="0.2">
      <c r="A47" s="205"/>
      <c r="B47" s="377">
        <v>2022</v>
      </c>
      <c r="C47" s="313">
        <v>72.74249523989576</v>
      </c>
      <c r="D47" s="313">
        <v>4.4670708816658342</v>
      </c>
      <c r="E47" s="313">
        <v>4.9829176400685995</v>
      </c>
      <c r="F47" s="313">
        <v>0.93851700808880134</v>
      </c>
      <c r="G47" s="313">
        <v>0.48343753797955519</v>
      </c>
      <c r="H47" s="313">
        <v>4.4036028250037136</v>
      </c>
      <c r="I47" s="313">
        <v>1.2437038337406991</v>
      </c>
      <c r="J47" s="313">
        <v>2.573832255276626</v>
      </c>
      <c r="K47" s="313">
        <v>5.0220787814133114</v>
      </c>
      <c r="L47" s="313">
        <v>3.1423439968671083</v>
      </c>
      <c r="M47" s="450">
        <v>100</v>
      </c>
      <c r="N47" s="275"/>
    </row>
    <row r="48" spans="1:14" s="12" customFormat="1" x14ac:dyDescent="0.2">
      <c r="A48" s="205"/>
      <c r="B48" s="377">
        <v>2023</v>
      </c>
      <c r="C48" s="313">
        <v>68.178312348870179</v>
      </c>
      <c r="D48" s="313">
        <v>4.5328524972900857</v>
      </c>
      <c r="E48" s="313">
        <v>4.4869924122404736</v>
      </c>
      <c r="F48" s="313">
        <v>1.1725589927457682</v>
      </c>
      <c r="G48" s="313">
        <v>0.58575835904277496</v>
      </c>
      <c r="H48" s="313">
        <v>5.6678896022679899</v>
      </c>
      <c r="I48" s="313">
        <v>1.8093888101392479</v>
      </c>
      <c r="J48" s="313">
        <v>3.3092220461936126</v>
      </c>
      <c r="K48" s="313">
        <v>6.1452513966480442</v>
      </c>
      <c r="L48" s="313">
        <v>4.111773534561828</v>
      </c>
      <c r="M48" s="450">
        <v>100</v>
      </c>
      <c r="N48" s="275"/>
    </row>
    <row r="49" spans="1:14" s="12" customFormat="1" ht="13.5" thickBot="1" x14ac:dyDescent="0.25">
      <c r="A49" s="205"/>
      <c r="B49" s="274">
        <v>2024</v>
      </c>
      <c r="C49" s="314">
        <v>69.702344162882142</v>
      </c>
      <c r="D49" s="314">
        <v>4.5315705085140499</v>
      </c>
      <c r="E49" s="314">
        <v>3.5829772749666331</v>
      </c>
      <c r="F49" s="314">
        <v>1.0462293642902571</v>
      </c>
      <c r="G49" s="314">
        <v>0.57506785263214466</v>
      </c>
      <c r="H49" s="314">
        <v>4.9884001110722958</v>
      </c>
      <c r="I49" s="314">
        <v>1.9151013534696657</v>
      </c>
      <c r="J49" s="314">
        <v>3.1046498087585879</v>
      </c>
      <c r="K49" s="314">
        <v>6.64911007801933</v>
      </c>
      <c r="L49" s="314">
        <v>3.904549485394889</v>
      </c>
      <c r="M49" s="451">
        <v>100</v>
      </c>
      <c r="N49" s="275"/>
    </row>
    <row r="50" spans="1:14" x14ac:dyDescent="0.2">
      <c r="B50" s="73"/>
      <c r="C50" s="74"/>
      <c r="D50" s="74"/>
      <c r="E50" s="74"/>
      <c r="F50" s="74"/>
      <c r="G50" s="74"/>
      <c r="H50" s="74"/>
      <c r="I50" s="74"/>
      <c r="J50" s="74"/>
      <c r="K50" s="74"/>
      <c r="L50" s="74"/>
      <c r="M50" s="447"/>
    </row>
    <row r="51" spans="1:14" x14ac:dyDescent="0.2">
      <c r="B51" s="122" t="s">
        <v>91</v>
      </c>
      <c r="D51" s="123"/>
      <c r="E51" s="123"/>
      <c r="F51" s="123"/>
      <c r="G51" s="123"/>
      <c r="H51" s="123"/>
      <c r="I51" s="123"/>
      <c r="J51" s="123"/>
      <c r="K51" s="123"/>
      <c r="L51" s="123"/>
      <c r="M51" s="282"/>
      <c r="N51" s="123"/>
    </row>
    <row r="52" spans="1:14" s="113" customFormat="1" ht="4.5" customHeight="1" x14ac:dyDescent="0.25">
      <c r="A52"/>
      <c r="B52" s="121"/>
      <c r="C52" s="121"/>
      <c r="D52" s="121"/>
      <c r="E52" s="121"/>
      <c r="F52" s="121"/>
      <c r="G52" s="121"/>
      <c r="H52" s="1"/>
      <c r="I52" s="1"/>
      <c r="J52" s="1"/>
      <c r="M52" s="22"/>
    </row>
    <row r="53" spans="1:14" x14ac:dyDescent="0.2">
      <c r="B53" s="122"/>
      <c r="D53" s="123"/>
      <c r="E53" s="123"/>
      <c r="F53" s="123"/>
      <c r="G53" s="123"/>
      <c r="H53" s="123"/>
      <c r="I53" s="123"/>
      <c r="J53" s="123"/>
      <c r="K53" s="123"/>
      <c r="L53" s="123"/>
      <c r="M53" s="282"/>
      <c r="N53" s="123"/>
    </row>
    <row r="54" spans="1:14" x14ac:dyDescent="0.2">
      <c r="B54" s="579"/>
      <c r="C54" s="579"/>
      <c r="D54" s="579"/>
      <c r="E54" s="579"/>
      <c r="F54" s="579"/>
      <c r="G54" s="579"/>
      <c r="H54" s="579"/>
      <c r="I54" s="579"/>
      <c r="J54" s="579"/>
      <c r="K54" s="579"/>
      <c r="L54" s="579"/>
      <c r="N54" s="6"/>
    </row>
    <row r="55" spans="1:14" x14ac:dyDescent="0.2">
      <c r="B55" s="579"/>
      <c r="C55" s="579"/>
      <c r="D55" s="579"/>
      <c r="E55" s="579"/>
      <c r="F55" s="579"/>
      <c r="G55" s="579"/>
      <c r="H55" s="579"/>
      <c r="I55" s="579"/>
      <c r="J55" s="579"/>
    </row>
    <row r="228" spans="1:1" x14ac:dyDescent="0.2">
      <c r="A228" s="12"/>
    </row>
    <row r="229" spans="1:1" x14ac:dyDescent="0.2">
      <c r="A229" s="113"/>
    </row>
    <row r="230" spans="1:1" x14ac:dyDescent="0.2">
      <c r="A230" s="12"/>
    </row>
  </sheetData>
  <mergeCells count="2">
    <mergeCell ref="B55:J55"/>
    <mergeCell ref="B54:L54"/>
  </mergeCells>
  <pageMargins left="0.75" right="0.25" top="1" bottom="1" header="0.5" footer="0.5"/>
  <pageSetup scale="7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8"/>
  <sheetViews>
    <sheetView workbookViewId="0">
      <pane xSplit="2" ySplit="9" topLeftCell="C316"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15" customWidth="1"/>
    <col min="3" max="12" width="10" customWidth="1"/>
    <col min="13" max="13" width="10" style="166" customWidth="1"/>
    <col min="14" max="14" width="10.28515625" style="468" bestFit="1" customWidth="1"/>
  </cols>
  <sheetData>
    <row r="2" spans="1:14" s="113" customFormat="1" x14ac:dyDescent="0.2">
      <c r="B2" s="30" t="s">
        <v>264</v>
      </c>
      <c r="M2" s="166"/>
      <c r="N2" s="468"/>
    </row>
    <row r="3" spans="1:14" s="113" customFormat="1" x14ac:dyDescent="0.2">
      <c r="M3" s="166"/>
      <c r="N3" s="468"/>
    </row>
    <row r="4" spans="1:14" s="113" customFormat="1" x14ac:dyDescent="0.2">
      <c r="B4" s="22" t="s">
        <v>0</v>
      </c>
      <c r="M4" s="166"/>
      <c r="N4" s="468"/>
    </row>
    <row r="5" spans="1:14" s="113" customFormat="1" x14ac:dyDescent="0.2">
      <c r="B5" s="22" t="s">
        <v>88</v>
      </c>
      <c r="M5" s="166"/>
      <c r="N5" s="468"/>
    </row>
    <row r="6" spans="1:14" s="113" customFormat="1" x14ac:dyDescent="0.2">
      <c r="B6" s="22" t="s">
        <v>229</v>
      </c>
      <c r="M6" s="166"/>
      <c r="N6" s="468"/>
    </row>
    <row r="7" spans="1:14" s="113" customFormat="1" x14ac:dyDescent="0.2">
      <c r="B7" s="22" t="s">
        <v>87</v>
      </c>
      <c r="M7" s="166"/>
      <c r="N7" s="468"/>
    </row>
    <row r="8" spans="1:14" s="34" customFormat="1" x14ac:dyDescent="0.2">
      <c r="A8"/>
      <c r="B8" s="270"/>
      <c r="C8" s="270"/>
      <c r="D8" s="270"/>
      <c r="E8" s="270"/>
      <c r="F8" s="270"/>
      <c r="G8" s="270"/>
      <c r="H8" s="270"/>
      <c r="I8" s="270"/>
      <c r="J8" s="270"/>
      <c r="K8" s="270"/>
      <c r="L8" s="270"/>
      <c r="M8" s="166"/>
      <c r="N8" s="468"/>
    </row>
    <row r="9" spans="1:14" x14ac:dyDescent="0.2">
      <c r="B9" s="271"/>
      <c r="C9" s="269" t="s">
        <v>54</v>
      </c>
      <c r="D9" s="269" t="s">
        <v>55</v>
      </c>
      <c r="E9" s="269" t="s">
        <v>24</v>
      </c>
      <c r="F9" s="269" t="s">
        <v>56</v>
      </c>
      <c r="G9" s="269" t="s">
        <v>57</v>
      </c>
      <c r="H9" s="269" t="s">
        <v>58</v>
      </c>
      <c r="I9" s="269" t="s">
        <v>59</v>
      </c>
      <c r="J9" s="269" t="s">
        <v>60</v>
      </c>
      <c r="K9" s="269" t="s">
        <v>80</v>
      </c>
      <c r="L9" s="269" t="s">
        <v>62</v>
      </c>
      <c r="M9" s="280" t="s">
        <v>101</v>
      </c>
    </row>
    <row r="10" spans="1:14" x14ac:dyDescent="0.2">
      <c r="A10" s="22"/>
      <c r="B10" s="201">
        <v>2003</v>
      </c>
      <c r="C10" s="198"/>
      <c r="D10" s="198"/>
      <c r="E10" s="198"/>
      <c r="F10" s="198"/>
      <c r="G10" s="198"/>
      <c r="H10" s="198"/>
      <c r="I10" s="198"/>
      <c r="J10" s="198"/>
      <c r="K10" s="198"/>
      <c r="L10" s="198"/>
      <c r="M10" s="198"/>
    </row>
    <row r="11" spans="1:14" x14ac:dyDescent="0.2">
      <c r="B11" s="40" t="s">
        <v>42</v>
      </c>
      <c r="C11" s="9">
        <v>2829</v>
      </c>
      <c r="D11" s="9">
        <v>120</v>
      </c>
      <c r="E11" s="9">
        <v>250</v>
      </c>
      <c r="F11" s="9">
        <v>67</v>
      </c>
      <c r="G11" s="9">
        <v>41</v>
      </c>
      <c r="H11" s="9">
        <v>133</v>
      </c>
      <c r="I11" s="9">
        <v>22</v>
      </c>
      <c r="J11" s="9">
        <v>18</v>
      </c>
      <c r="K11" s="9">
        <v>465</v>
      </c>
      <c r="L11" s="9">
        <v>73</v>
      </c>
      <c r="M11" s="41">
        <v>4018</v>
      </c>
    </row>
    <row r="12" spans="1:14" x14ac:dyDescent="0.2">
      <c r="B12" s="40" t="s">
        <v>43</v>
      </c>
      <c r="C12" s="9">
        <v>3460</v>
      </c>
      <c r="D12" s="9">
        <v>203</v>
      </c>
      <c r="E12" s="9">
        <v>215</v>
      </c>
      <c r="F12" s="9">
        <v>56</v>
      </c>
      <c r="G12" s="9">
        <v>26</v>
      </c>
      <c r="H12" s="9">
        <v>112</v>
      </c>
      <c r="I12" s="9">
        <v>12</v>
      </c>
      <c r="J12" s="9">
        <v>18</v>
      </c>
      <c r="K12" s="9">
        <v>330</v>
      </c>
      <c r="L12" s="9">
        <v>69</v>
      </c>
      <c r="M12" s="41">
        <v>4501</v>
      </c>
    </row>
    <row r="13" spans="1:14" x14ac:dyDescent="0.2">
      <c r="B13" s="40" t="s">
        <v>44</v>
      </c>
      <c r="C13" s="9">
        <v>3509</v>
      </c>
      <c r="D13" s="9">
        <v>170</v>
      </c>
      <c r="E13" s="9">
        <v>239</v>
      </c>
      <c r="F13" s="9">
        <v>73</v>
      </c>
      <c r="G13" s="9">
        <v>189</v>
      </c>
      <c r="H13" s="9">
        <v>130</v>
      </c>
      <c r="I13" s="9">
        <v>23</v>
      </c>
      <c r="J13" s="9">
        <v>29</v>
      </c>
      <c r="K13" s="9">
        <v>472</v>
      </c>
      <c r="L13" s="9">
        <v>96</v>
      </c>
      <c r="M13" s="41">
        <v>4930</v>
      </c>
    </row>
    <row r="14" spans="1:14" x14ac:dyDescent="0.2">
      <c r="B14" s="40" t="s">
        <v>45</v>
      </c>
      <c r="C14" s="9">
        <v>3268</v>
      </c>
      <c r="D14" s="9">
        <v>129</v>
      </c>
      <c r="E14" s="9">
        <v>339</v>
      </c>
      <c r="F14" s="9">
        <v>83</v>
      </c>
      <c r="G14" s="9">
        <v>72</v>
      </c>
      <c r="H14" s="9">
        <v>156</v>
      </c>
      <c r="I14" s="9">
        <v>15</v>
      </c>
      <c r="J14" s="9">
        <v>20</v>
      </c>
      <c r="K14" s="9">
        <v>588</v>
      </c>
      <c r="L14" s="9">
        <v>117</v>
      </c>
      <c r="M14" s="41">
        <v>4787</v>
      </c>
    </row>
    <row r="15" spans="1:14" x14ac:dyDescent="0.2">
      <c r="B15" s="40" t="s">
        <v>46</v>
      </c>
      <c r="C15" s="9">
        <v>2607</v>
      </c>
      <c r="D15" s="9">
        <v>96</v>
      </c>
      <c r="E15" s="9">
        <v>265</v>
      </c>
      <c r="F15" s="9">
        <v>40</v>
      </c>
      <c r="G15" s="9">
        <v>31</v>
      </c>
      <c r="H15" s="9">
        <v>158</v>
      </c>
      <c r="I15" s="9">
        <v>13</v>
      </c>
      <c r="J15" s="9">
        <v>18</v>
      </c>
      <c r="K15" s="9">
        <v>559</v>
      </c>
      <c r="L15" s="9">
        <v>128</v>
      </c>
      <c r="M15" s="41">
        <v>3915</v>
      </c>
    </row>
    <row r="16" spans="1:14" x14ac:dyDescent="0.2">
      <c r="B16" s="40" t="s">
        <v>47</v>
      </c>
      <c r="C16" s="9">
        <v>2378</v>
      </c>
      <c r="D16" s="9">
        <v>73</v>
      </c>
      <c r="E16" s="9">
        <v>205</v>
      </c>
      <c r="F16" s="9">
        <v>42</v>
      </c>
      <c r="G16" s="9">
        <v>19</v>
      </c>
      <c r="H16" s="9">
        <v>111</v>
      </c>
      <c r="I16" s="9">
        <v>7</v>
      </c>
      <c r="J16" s="9">
        <v>16</v>
      </c>
      <c r="K16" s="9">
        <v>448</v>
      </c>
      <c r="L16" s="9">
        <v>74</v>
      </c>
      <c r="M16" s="41">
        <v>3373</v>
      </c>
    </row>
    <row r="17" spans="2:13" x14ac:dyDescent="0.2">
      <c r="B17" s="40" t="s">
        <v>78</v>
      </c>
      <c r="C17" s="9">
        <v>2575</v>
      </c>
      <c r="D17" s="9">
        <v>87</v>
      </c>
      <c r="E17" s="9">
        <v>317</v>
      </c>
      <c r="F17" s="9">
        <v>105</v>
      </c>
      <c r="G17" s="9">
        <v>23</v>
      </c>
      <c r="H17" s="9">
        <v>170</v>
      </c>
      <c r="I17" s="9">
        <v>22</v>
      </c>
      <c r="J17" s="9">
        <v>26</v>
      </c>
      <c r="K17" s="9">
        <v>984</v>
      </c>
      <c r="L17" s="9">
        <v>233</v>
      </c>
      <c r="M17" s="41">
        <v>4542</v>
      </c>
    </row>
    <row r="18" spans="2:13" x14ac:dyDescent="0.2">
      <c r="B18" s="40" t="s">
        <v>79</v>
      </c>
      <c r="C18" s="9">
        <v>1922</v>
      </c>
      <c r="D18" s="9">
        <v>57</v>
      </c>
      <c r="E18" s="9">
        <v>235</v>
      </c>
      <c r="F18" s="9">
        <v>278</v>
      </c>
      <c r="G18" s="9">
        <v>30</v>
      </c>
      <c r="H18" s="9">
        <v>149</v>
      </c>
      <c r="I18" s="9">
        <v>59</v>
      </c>
      <c r="J18" s="9">
        <v>17</v>
      </c>
      <c r="K18" s="9">
        <v>1018</v>
      </c>
      <c r="L18" s="9">
        <v>91</v>
      </c>
      <c r="M18" s="41">
        <v>3856</v>
      </c>
    </row>
    <row r="19" spans="2:13" x14ac:dyDescent="0.2">
      <c r="B19" s="40" t="s">
        <v>50</v>
      </c>
      <c r="C19" s="9">
        <v>272</v>
      </c>
      <c r="D19" s="9">
        <v>29</v>
      </c>
      <c r="E19" s="9">
        <v>98</v>
      </c>
      <c r="F19" s="9">
        <v>5</v>
      </c>
      <c r="G19" s="9">
        <v>12</v>
      </c>
      <c r="H19" s="9">
        <v>70</v>
      </c>
      <c r="I19" s="9">
        <v>11</v>
      </c>
      <c r="J19" s="9">
        <v>26</v>
      </c>
      <c r="K19" s="9">
        <v>410</v>
      </c>
      <c r="L19" s="9">
        <v>34</v>
      </c>
      <c r="M19" s="41">
        <v>967</v>
      </c>
    </row>
    <row r="20" spans="2:13" x14ac:dyDescent="0.2">
      <c r="B20" s="40" t="s">
        <v>51</v>
      </c>
      <c r="C20" s="9">
        <v>764</v>
      </c>
      <c r="D20" s="9">
        <v>53</v>
      </c>
      <c r="E20" s="9">
        <v>140</v>
      </c>
      <c r="F20" s="9">
        <v>5</v>
      </c>
      <c r="G20" s="9">
        <v>8</v>
      </c>
      <c r="H20" s="9">
        <v>89</v>
      </c>
      <c r="I20" s="9">
        <v>16</v>
      </c>
      <c r="J20" s="9">
        <v>25</v>
      </c>
      <c r="K20" s="9">
        <v>560</v>
      </c>
      <c r="L20" s="9">
        <v>52</v>
      </c>
      <c r="M20" s="41">
        <v>1712</v>
      </c>
    </row>
    <row r="21" spans="2:13" x14ac:dyDescent="0.2">
      <c r="B21" s="40" t="s">
        <v>52</v>
      </c>
      <c r="C21" s="9">
        <v>3168</v>
      </c>
      <c r="D21" s="9">
        <v>113</v>
      </c>
      <c r="E21" s="9">
        <v>268</v>
      </c>
      <c r="F21" s="9">
        <v>50</v>
      </c>
      <c r="G21" s="9">
        <v>72</v>
      </c>
      <c r="H21" s="9">
        <v>242</v>
      </c>
      <c r="I21" s="9">
        <v>13</v>
      </c>
      <c r="J21" s="9">
        <v>28</v>
      </c>
      <c r="K21" s="9">
        <v>455</v>
      </c>
      <c r="L21" s="9">
        <v>132</v>
      </c>
      <c r="M21" s="41">
        <v>4541</v>
      </c>
    </row>
    <row r="22" spans="2:13" x14ac:dyDescent="0.2">
      <c r="B22" s="40" t="s">
        <v>53</v>
      </c>
      <c r="C22" s="9">
        <v>3892</v>
      </c>
      <c r="D22" s="9">
        <v>159</v>
      </c>
      <c r="E22" s="9">
        <v>391</v>
      </c>
      <c r="F22" s="9">
        <v>141</v>
      </c>
      <c r="G22" s="9">
        <v>126</v>
      </c>
      <c r="H22" s="9">
        <v>232</v>
      </c>
      <c r="I22" s="9">
        <v>23</v>
      </c>
      <c r="J22" s="9">
        <v>55</v>
      </c>
      <c r="K22" s="9">
        <v>541</v>
      </c>
      <c r="L22" s="9">
        <v>213</v>
      </c>
      <c r="M22" s="41">
        <v>5773</v>
      </c>
    </row>
    <row r="23" spans="2:13" x14ac:dyDescent="0.2">
      <c r="B23" s="40" t="s">
        <v>101</v>
      </c>
      <c r="C23" s="41">
        <v>30644</v>
      </c>
      <c r="D23" s="41">
        <v>1289</v>
      </c>
      <c r="E23" s="41">
        <v>2962</v>
      </c>
      <c r="F23" s="41">
        <v>945</v>
      </c>
      <c r="G23" s="41">
        <v>649</v>
      </c>
      <c r="H23" s="41">
        <v>1752</v>
      </c>
      <c r="I23" s="41">
        <v>236</v>
      </c>
      <c r="J23" s="41">
        <v>296</v>
      </c>
      <c r="K23" s="41">
        <v>6830</v>
      </c>
      <c r="L23" s="41">
        <v>1312</v>
      </c>
      <c r="M23" s="41">
        <v>46915</v>
      </c>
    </row>
    <row r="24" spans="2:13" ht="2.25" customHeight="1" x14ac:dyDescent="0.2">
      <c r="B24" s="40"/>
      <c r="C24" s="452"/>
      <c r="D24" s="452"/>
      <c r="E24" s="452"/>
      <c r="F24" s="452"/>
      <c r="G24" s="452"/>
      <c r="H24" s="452"/>
      <c r="I24" s="452"/>
      <c r="J24" s="452"/>
      <c r="K24" s="452"/>
      <c r="L24" s="452"/>
      <c r="M24" s="41"/>
    </row>
    <row r="25" spans="2:13" x14ac:dyDescent="0.2">
      <c r="B25" s="200">
        <v>2004</v>
      </c>
      <c r="C25" s="453"/>
      <c r="D25" s="453"/>
      <c r="E25" s="453"/>
      <c r="F25" s="453"/>
      <c r="G25" s="453"/>
      <c r="H25" s="453"/>
      <c r="I25" s="453"/>
      <c r="J25" s="453"/>
      <c r="K25" s="453"/>
      <c r="L25" s="453"/>
      <c r="M25" s="453"/>
    </row>
    <row r="26" spans="2:13" x14ac:dyDescent="0.2">
      <c r="B26" s="40" t="s">
        <v>42</v>
      </c>
      <c r="C26" s="9">
        <v>3090</v>
      </c>
      <c r="D26" s="9">
        <v>148</v>
      </c>
      <c r="E26" s="9">
        <v>271</v>
      </c>
      <c r="F26" s="9">
        <v>154</v>
      </c>
      <c r="G26" s="9">
        <v>83</v>
      </c>
      <c r="H26" s="9">
        <v>240</v>
      </c>
      <c r="I26" s="9">
        <v>8</v>
      </c>
      <c r="J26" s="9">
        <v>17</v>
      </c>
      <c r="K26" s="9">
        <v>446</v>
      </c>
      <c r="L26" s="9">
        <v>123</v>
      </c>
      <c r="M26" s="41">
        <v>4580</v>
      </c>
    </row>
    <row r="27" spans="2:13" x14ac:dyDescent="0.2">
      <c r="B27" s="40" t="s">
        <v>43</v>
      </c>
      <c r="C27" s="9">
        <v>4275</v>
      </c>
      <c r="D27" s="9">
        <v>182</v>
      </c>
      <c r="E27" s="9">
        <v>256</v>
      </c>
      <c r="F27" s="9">
        <v>59</v>
      </c>
      <c r="G27" s="9">
        <v>58</v>
      </c>
      <c r="H27" s="9">
        <v>232</v>
      </c>
      <c r="I27" s="9">
        <v>12</v>
      </c>
      <c r="J27" s="9">
        <v>12</v>
      </c>
      <c r="K27" s="9">
        <v>349</v>
      </c>
      <c r="L27" s="9">
        <v>128</v>
      </c>
      <c r="M27" s="41">
        <v>5563</v>
      </c>
    </row>
    <row r="28" spans="2:13" x14ac:dyDescent="0.2">
      <c r="B28" s="40" t="s">
        <v>44</v>
      </c>
      <c r="C28" s="9">
        <v>4196</v>
      </c>
      <c r="D28" s="9">
        <v>233</v>
      </c>
      <c r="E28" s="9">
        <v>287</v>
      </c>
      <c r="F28" s="9">
        <v>40</v>
      </c>
      <c r="G28" s="9">
        <v>202</v>
      </c>
      <c r="H28" s="9">
        <v>257</v>
      </c>
      <c r="I28" s="9">
        <v>14</v>
      </c>
      <c r="J28" s="9">
        <v>19</v>
      </c>
      <c r="K28" s="9">
        <v>462</v>
      </c>
      <c r="L28" s="9">
        <v>136</v>
      </c>
      <c r="M28" s="41">
        <v>5846</v>
      </c>
    </row>
    <row r="29" spans="2:13" x14ac:dyDescent="0.2">
      <c r="B29" s="40" t="s">
        <v>45</v>
      </c>
      <c r="C29" s="9">
        <v>3881</v>
      </c>
      <c r="D29" s="9">
        <v>132</v>
      </c>
      <c r="E29" s="9">
        <v>315</v>
      </c>
      <c r="F29" s="9">
        <v>76</v>
      </c>
      <c r="G29" s="9">
        <v>303</v>
      </c>
      <c r="H29" s="9">
        <v>271</v>
      </c>
      <c r="I29" s="9">
        <v>20</v>
      </c>
      <c r="J29" s="9">
        <v>37</v>
      </c>
      <c r="K29" s="9">
        <v>807</v>
      </c>
      <c r="L29" s="9">
        <v>163</v>
      </c>
      <c r="M29" s="41">
        <v>6005</v>
      </c>
    </row>
    <row r="30" spans="2:13" x14ac:dyDescent="0.2">
      <c r="B30" s="40" t="s">
        <v>46</v>
      </c>
      <c r="C30" s="9">
        <v>3499</v>
      </c>
      <c r="D30" s="9">
        <v>82</v>
      </c>
      <c r="E30" s="9">
        <v>307</v>
      </c>
      <c r="F30" s="9">
        <v>47</v>
      </c>
      <c r="G30" s="9">
        <v>49</v>
      </c>
      <c r="H30" s="9">
        <v>236</v>
      </c>
      <c r="I30" s="9">
        <v>32</v>
      </c>
      <c r="J30" s="9">
        <v>19</v>
      </c>
      <c r="K30" s="9">
        <v>732</v>
      </c>
      <c r="L30" s="9">
        <v>127</v>
      </c>
      <c r="M30" s="41">
        <v>5130</v>
      </c>
    </row>
    <row r="31" spans="2:13" x14ac:dyDescent="0.2">
      <c r="B31" s="40" t="s">
        <v>47</v>
      </c>
      <c r="C31" s="9">
        <v>2825</v>
      </c>
      <c r="D31" s="9">
        <v>71</v>
      </c>
      <c r="E31" s="9">
        <v>190</v>
      </c>
      <c r="F31" s="9">
        <v>51</v>
      </c>
      <c r="G31" s="9">
        <v>115</v>
      </c>
      <c r="H31" s="9">
        <v>91</v>
      </c>
      <c r="I31" s="9">
        <v>16</v>
      </c>
      <c r="J31" s="9">
        <v>10</v>
      </c>
      <c r="K31" s="9">
        <v>459</v>
      </c>
      <c r="L31" s="9">
        <v>173</v>
      </c>
      <c r="M31" s="41">
        <v>4001</v>
      </c>
    </row>
    <row r="32" spans="2:13" x14ac:dyDescent="0.2">
      <c r="B32" s="40" t="s">
        <v>78</v>
      </c>
      <c r="C32" s="9">
        <v>3317</v>
      </c>
      <c r="D32" s="9">
        <v>129</v>
      </c>
      <c r="E32" s="9">
        <v>352</v>
      </c>
      <c r="F32" s="9">
        <v>112</v>
      </c>
      <c r="G32" s="9">
        <v>37</v>
      </c>
      <c r="H32" s="9">
        <v>254</v>
      </c>
      <c r="I32" s="9">
        <v>52</v>
      </c>
      <c r="J32" s="9">
        <v>52</v>
      </c>
      <c r="K32" s="9">
        <v>1021</v>
      </c>
      <c r="L32" s="9">
        <v>159</v>
      </c>
      <c r="M32" s="41">
        <v>5485</v>
      </c>
    </row>
    <row r="33" spans="2:13" x14ac:dyDescent="0.2">
      <c r="B33" s="40" t="s">
        <v>79</v>
      </c>
      <c r="C33" s="9">
        <v>2214</v>
      </c>
      <c r="D33" s="9">
        <v>110</v>
      </c>
      <c r="E33" s="9">
        <v>292</v>
      </c>
      <c r="F33" s="9">
        <v>354</v>
      </c>
      <c r="G33" s="9">
        <v>35</v>
      </c>
      <c r="H33" s="9">
        <v>184</v>
      </c>
      <c r="I33" s="9">
        <v>71</v>
      </c>
      <c r="J33" s="9">
        <v>27</v>
      </c>
      <c r="K33" s="9">
        <v>836</v>
      </c>
      <c r="L33" s="9">
        <v>123</v>
      </c>
      <c r="M33" s="41">
        <v>4246</v>
      </c>
    </row>
    <row r="34" spans="2:13" x14ac:dyDescent="0.2">
      <c r="B34" s="40" t="s">
        <v>50</v>
      </c>
      <c r="C34" s="9">
        <v>386</v>
      </c>
      <c r="D34" s="9">
        <v>6</v>
      </c>
      <c r="E34" s="9">
        <v>128</v>
      </c>
      <c r="F34" s="9">
        <v>7</v>
      </c>
      <c r="G34" s="9">
        <v>13</v>
      </c>
      <c r="H34" s="9">
        <v>73</v>
      </c>
      <c r="I34" s="9">
        <v>9</v>
      </c>
      <c r="J34" s="9">
        <v>8</v>
      </c>
      <c r="K34" s="9">
        <v>484</v>
      </c>
      <c r="L34" s="9">
        <v>64</v>
      </c>
      <c r="M34" s="41">
        <v>1178</v>
      </c>
    </row>
    <row r="35" spans="2:13" x14ac:dyDescent="0.2">
      <c r="B35" s="40" t="s">
        <v>51</v>
      </c>
      <c r="C35" s="9">
        <v>664</v>
      </c>
      <c r="D35" s="9">
        <v>62</v>
      </c>
      <c r="E35" s="9">
        <v>185</v>
      </c>
      <c r="F35" s="9">
        <v>21</v>
      </c>
      <c r="G35" s="9">
        <v>25</v>
      </c>
      <c r="H35" s="9">
        <v>106</v>
      </c>
      <c r="I35" s="9">
        <v>38</v>
      </c>
      <c r="J35" s="9">
        <v>5</v>
      </c>
      <c r="K35" s="9">
        <v>345</v>
      </c>
      <c r="L35" s="9">
        <v>43</v>
      </c>
      <c r="M35" s="41">
        <v>1494</v>
      </c>
    </row>
    <row r="36" spans="2:13" x14ac:dyDescent="0.2">
      <c r="B36" s="40" t="s">
        <v>52</v>
      </c>
      <c r="C36" s="9">
        <v>3184</v>
      </c>
      <c r="D36" s="9">
        <v>132</v>
      </c>
      <c r="E36" s="9">
        <v>241</v>
      </c>
      <c r="F36" s="9">
        <v>57</v>
      </c>
      <c r="G36" s="9">
        <v>49</v>
      </c>
      <c r="H36" s="9">
        <v>174</v>
      </c>
      <c r="I36" s="9">
        <v>21</v>
      </c>
      <c r="J36" s="9">
        <v>21</v>
      </c>
      <c r="K36" s="9">
        <v>416</v>
      </c>
      <c r="L36" s="9">
        <v>115</v>
      </c>
      <c r="M36" s="41">
        <v>4410</v>
      </c>
    </row>
    <row r="37" spans="2:13" x14ac:dyDescent="0.2">
      <c r="B37" s="40" t="s">
        <v>53</v>
      </c>
      <c r="C37" s="9">
        <v>4220</v>
      </c>
      <c r="D37" s="9">
        <v>262</v>
      </c>
      <c r="E37" s="9">
        <v>374</v>
      </c>
      <c r="F37" s="9">
        <v>108</v>
      </c>
      <c r="G37" s="9">
        <v>50</v>
      </c>
      <c r="H37" s="9">
        <v>246</v>
      </c>
      <c r="I37" s="9">
        <v>23</v>
      </c>
      <c r="J37" s="9">
        <v>7</v>
      </c>
      <c r="K37" s="9">
        <v>592</v>
      </c>
      <c r="L37" s="9">
        <v>167</v>
      </c>
      <c r="M37" s="41">
        <v>6049</v>
      </c>
    </row>
    <row r="38" spans="2:13" x14ac:dyDescent="0.2">
      <c r="B38" s="40" t="s">
        <v>101</v>
      </c>
      <c r="C38" s="41">
        <v>35751</v>
      </c>
      <c r="D38" s="41">
        <v>1549</v>
      </c>
      <c r="E38" s="41">
        <v>3198</v>
      </c>
      <c r="F38" s="41">
        <v>1086</v>
      </c>
      <c r="G38" s="41">
        <v>1019</v>
      </c>
      <c r="H38" s="41">
        <v>2364</v>
      </c>
      <c r="I38" s="41">
        <v>316</v>
      </c>
      <c r="J38" s="41">
        <v>234</v>
      </c>
      <c r="K38" s="41">
        <v>6949</v>
      </c>
      <c r="L38" s="41">
        <v>1521</v>
      </c>
      <c r="M38" s="41">
        <v>53987</v>
      </c>
    </row>
    <row r="39" spans="2:13" ht="2.25" customHeight="1" x14ac:dyDescent="0.2">
      <c r="B39" s="199"/>
      <c r="C39" s="452"/>
      <c r="D39" s="452"/>
      <c r="E39" s="452"/>
      <c r="F39" s="452"/>
      <c r="G39" s="452"/>
      <c r="H39" s="452"/>
      <c r="I39" s="452"/>
      <c r="J39" s="452"/>
      <c r="K39" s="452"/>
      <c r="L39" s="452"/>
      <c r="M39" s="41"/>
    </row>
    <row r="40" spans="2:13" x14ac:dyDescent="0.2">
      <c r="B40" s="200">
        <v>2005</v>
      </c>
      <c r="C40" s="453"/>
      <c r="D40" s="453"/>
      <c r="E40" s="453"/>
      <c r="F40" s="453"/>
      <c r="G40" s="453"/>
      <c r="H40" s="453"/>
      <c r="I40" s="453"/>
      <c r="J40" s="453"/>
      <c r="K40" s="453"/>
      <c r="L40" s="453"/>
      <c r="M40" s="453"/>
    </row>
    <row r="41" spans="2:13" x14ac:dyDescent="0.2">
      <c r="B41" s="40" t="s">
        <v>42</v>
      </c>
      <c r="C41" s="9">
        <v>3891</v>
      </c>
      <c r="D41" s="9">
        <v>201</v>
      </c>
      <c r="E41" s="9">
        <v>378</v>
      </c>
      <c r="F41" s="9">
        <v>119</v>
      </c>
      <c r="G41" s="9">
        <v>28</v>
      </c>
      <c r="H41" s="9">
        <v>178</v>
      </c>
      <c r="I41" s="9">
        <v>19</v>
      </c>
      <c r="J41" s="9">
        <v>34</v>
      </c>
      <c r="K41" s="9">
        <v>438</v>
      </c>
      <c r="L41" s="9">
        <v>144</v>
      </c>
      <c r="M41" s="41">
        <v>5430</v>
      </c>
    </row>
    <row r="42" spans="2:13" x14ac:dyDescent="0.2">
      <c r="B42" s="40" t="s">
        <v>43</v>
      </c>
      <c r="C42" s="9">
        <v>4604</v>
      </c>
      <c r="D42" s="9">
        <v>231</v>
      </c>
      <c r="E42" s="9">
        <v>321</v>
      </c>
      <c r="F42" s="9">
        <v>70</v>
      </c>
      <c r="G42" s="9">
        <v>41</v>
      </c>
      <c r="H42" s="9">
        <v>196</v>
      </c>
      <c r="I42" s="9">
        <v>24</v>
      </c>
      <c r="J42" s="9">
        <v>29</v>
      </c>
      <c r="K42" s="9">
        <v>571</v>
      </c>
      <c r="L42" s="9">
        <v>121</v>
      </c>
      <c r="M42" s="41">
        <v>6208</v>
      </c>
    </row>
    <row r="43" spans="2:13" x14ac:dyDescent="0.2">
      <c r="B43" s="40" t="s">
        <v>44</v>
      </c>
      <c r="C43" s="9">
        <v>5226</v>
      </c>
      <c r="D43" s="9">
        <v>264</v>
      </c>
      <c r="E43" s="9">
        <v>375</v>
      </c>
      <c r="F43" s="9">
        <v>88</v>
      </c>
      <c r="G43" s="9">
        <v>51</v>
      </c>
      <c r="H43" s="9">
        <v>305</v>
      </c>
      <c r="I43" s="9">
        <v>26</v>
      </c>
      <c r="J43" s="9">
        <v>34</v>
      </c>
      <c r="K43" s="9">
        <v>508</v>
      </c>
      <c r="L43" s="9">
        <v>120</v>
      </c>
      <c r="M43" s="41">
        <v>6997</v>
      </c>
    </row>
    <row r="44" spans="2:13" x14ac:dyDescent="0.2">
      <c r="B44" s="40" t="s">
        <v>45</v>
      </c>
      <c r="C44" s="9">
        <v>4311</v>
      </c>
      <c r="D44" s="9">
        <v>185</v>
      </c>
      <c r="E44" s="9">
        <v>330</v>
      </c>
      <c r="F44" s="9">
        <v>91</v>
      </c>
      <c r="G44" s="9">
        <v>40</v>
      </c>
      <c r="H44" s="9">
        <v>280</v>
      </c>
      <c r="I44" s="9">
        <v>14</v>
      </c>
      <c r="J44" s="9">
        <v>26</v>
      </c>
      <c r="K44" s="9">
        <v>725</v>
      </c>
      <c r="L44" s="9">
        <v>115</v>
      </c>
      <c r="M44" s="41">
        <v>6117</v>
      </c>
    </row>
    <row r="45" spans="2:13" x14ac:dyDescent="0.2">
      <c r="B45" s="40" t="s">
        <v>46</v>
      </c>
      <c r="C45" s="9">
        <v>3906</v>
      </c>
      <c r="D45" s="9">
        <v>122</v>
      </c>
      <c r="E45" s="9">
        <v>303</v>
      </c>
      <c r="F45" s="9">
        <v>65</v>
      </c>
      <c r="G45" s="9">
        <v>45</v>
      </c>
      <c r="H45" s="9">
        <v>240</v>
      </c>
      <c r="I45" s="9">
        <v>42</v>
      </c>
      <c r="J45" s="9">
        <v>10</v>
      </c>
      <c r="K45" s="9">
        <v>715</v>
      </c>
      <c r="L45" s="9">
        <v>140</v>
      </c>
      <c r="M45" s="41">
        <v>5588</v>
      </c>
    </row>
    <row r="46" spans="2:13" x14ac:dyDescent="0.2">
      <c r="B46" s="40" t="s">
        <v>47</v>
      </c>
      <c r="C46" s="9">
        <v>3536</v>
      </c>
      <c r="D46" s="9">
        <v>79</v>
      </c>
      <c r="E46" s="9">
        <v>235</v>
      </c>
      <c r="F46" s="9">
        <v>49</v>
      </c>
      <c r="G46" s="9">
        <v>14</v>
      </c>
      <c r="H46" s="9">
        <v>154</v>
      </c>
      <c r="I46" s="9">
        <v>16</v>
      </c>
      <c r="J46" s="9">
        <v>32</v>
      </c>
      <c r="K46" s="9">
        <v>523</v>
      </c>
      <c r="L46" s="9">
        <v>128</v>
      </c>
      <c r="M46" s="41">
        <v>4766</v>
      </c>
    </row>
    <row r="47" spans="2:13" x14ac:dyDescent="0.2">
      <c r="B47" s="40" t="s">
        <v>78</v>
      </c>
      <c r="C47" s="9">
        <v>3597</v>
      </c>
      <c r="D47" s="9">
        <v>103</v>
      </c>
      <c r="E47" s="9">
        <v>472</v>
      </c>
      <c r="F47" s="9">
        <v>126</v>
      </c>
      <c r="G47" s="9">
        <v>23</v>
      </c>
      <c r="H47" s="9">
        <v>269</v>
      </c>
      <c r="I47" s="9">
        <v>52</v>
      </c>
      <c r="J47" s="9">
        <v>48</v>
      </c>
      <c r="K47" s="9">
        <v>830</v>
      </c>
      <c r="L47" s="9">
        <v>573</v>
      </c>
      <c r="M47" s="41">
        <v>6093</v>
      </c>
    </row>
    <row r="48" spans="2:13" x14ac:dyDescent="0.2">
      <c r="B48" s="40" t="s">
        <v>79</v>
      </c>
      <c r="C48" s="9">
        <v>2345</v>
      </c>
      <c r="D48" s="9">
        <v>110</v>
      </c>
      <c r="E48" s="9">
        <v>305</v>
      </c>
      <c r="F48" s="9">
        <v>355</v>
      </c>
      <c r="G48" s="9">
        <v>23</v>
      </c>
      <c r="H48" s="9">
        <v>235</v>
      </c>
      <c r="I48" s="9">
        <v>29</v>
      </c>
      <c r="J48" s="9">
        <v>47</v>
      </c>
      <c r="K48" s="9">
        <v>910</v>
      </c>
      <c r="L48" s="9">
        <v>101</v>
      </c>
      <c r="M48" s="41">
        <v>4460</v>
      </c>
    </row>
    <row r="49" spans="2:13" x14ac:dyDescent="0.2">
      <c r="B49" s="40" t="s">
        <v>50</v>
      </c>
      <c r="C49" s="9">
        <v>485</v>
      </c>
      <c r="D49" s="9">
        <v>32</v>
      </c>
      <c r="E49" s="9">
        <v>128</v>
      </c>
      <c r="F49" s="9">
        <v>14</v>
      </c>
      <c r="G49" s="9">
        <v>8</v>
      </c>
      <c r="H49" s="9">
        <v>128</v>
      </c>
      <c r="I49" s="9">
        <v>26</v>
      </c>
      <c r="J49" s="9">
        <v>10</v>
      </c>
      <c r="K49" s="9">
        <v>634</v>
      </c>
      <c r="L49" s="9">
        <v>60</v>
      </c>
      <c r="M49" s="41">
        <v>1525</v>
      </c>
    </row>
    <row r="50" spans="2:13" x14ac:dyDescent="0.2">
      <c r="B50" s="40" t="s">
        <v>51</v>
      </c>
      <c r="C50" s="9">
        <v>929</v>
      </c>
      <c r="D50" s="9">
        <v>53</v>
      </c>
      <c r="E50" s="9">
        <v>225</v>
      </c>
      <c r="F50" s="9">
        <v>9</v>
      </c>
      <c r="G50" s="9">
        <v>23</v>
      </c>
      <c r="H50" s="9">
        <v>157</v>
      </c>
      <c r="I50" s="9">
        <v>40</v>
      </c>
      <c r="J50" s="9">
        <v>59</v>
      </c>
      <c r="K50" s="9">
        <v>531</v>
      </c>
      <c r="L50" s="9">
        <v>67</v>
      </c>
      <c r="M50" s="41">
        <v>2093</v>
      </c>
    </row>
    <row r="51" spans="2:13" x14ac:dyDescent="0.2">
      <c r="B51" s="40" t="s">
        <v>52</v>
      </c>
      <c r="C51" s="9">
        <v>3943</v>
      </c>
      <c r="D51" s="9">
        <v>175</v>
      </c>
      <c r="E51" s="9">
        <v>328</v>
      </c>
      <c r="F51" s="9">
        <v>57</v>
      </c>
      <c r="G51" s="9">
        <v>51</v>
      </c>
      <c r="H51" s="9">
        <v>248</v>
      </c>
      <c r="I51" s="9">
        <v>24</v>
      </c>
      <c r="J51" s="9">
        <v>49</v>
      </c>
      <c r="K51" s="9">
        <v>670</v>
      </c>
      <c r="L51" s="9">
        <v>163</v>
      </c>
      <c r="M51" s="41">
        <v>5708</v>
      </c>
    </row>
    <row r="52" spans="2:13" x14ac:dyDescent="0.2">
      <c r="B52" s="40" t="s">
        <v>53</v>
      </c>
      <c r="C52" s="9">
        <v>4960</v>
      </c>
      <c r="D52" s="9">
        <v>237</v>
      </c>
      <c r="E52" s="9">
        <v>434</v>
      </c>
      <c r="F52" s="9">
        <v>156</v>
      </c>
      <c r="G52" s="9">
        <v>63</v>
      </c>
      <c r="H52" s="9">
        <v>280</v>
      </c>
      <c r="I52" s="9">
        <v>37</v>
      </c>
      <c r="J52" s="9">
        <v>58</v>
      </c>
      <c r="K52" s="9">
        <v>689</v>
      </c>
      <c r="L52" s="9">
        <v>185</v>
      </c>
      <c r="M52" s="41">
        <v>7099</v>
      </c>
    </row>
    <row r="53" spans="2:13" x14ac:dyDescent="0.2">
      <c r="B53" s="40" t="s">
        <v>101</v>
      </c>
      <c r="C53" s="41">
        <v>41733</v>
      </c>
      <c r="D53" s="41">
        <v>1792</v>
      </c>
      <c r="E53" s="41">
        <v>3834</v>
      </c>
      <c r="F53" s="41">
        <v>1199</v>
      </c>
      <c r="G53" s="41">
        <v>410</v>
      </c>
      <c r="H53" s="41">
        <v>2670</v>
      </c>
      <c r="I53" s="41">
        <v>349</v>
      </c>
      <c r="J53" s="41">
        <v>436</v>
      </c>
      <c r="K53" s="41">
        <v>7744</v>
      </c>
      <c r="L53" s="41">
        <v>1917</v>
      </c>
      <c r="M53" s="41">
        <v>62084</v>
      </c>
    </row>
    <row r="54" spans="2:13" ht="2.25" customHeight="1" x14ac:dyDescent="0.2">
      <c r="B54" s="199"/>
      <c r="C54" s="452"/>
      <c r="D54" s="452"/>
      <c r="E54" s="452"/>
      <c r="F54" s="452"/>
      <c r="G54" s="452"/>
      <c r="H54" s="452"/>
      <c r="I54" s="452"/>
      <c r="J54" s="452"/>
      <c r="K54" s="452"/>
      <c r="L54" s="452"/>
      <c r="M54" s="41"/>
    </row>
    <row r="55" spans="2:13" x14ac:dyDescent="0.2">
      <c r="B55" s="200">
        <v>2006</v>
      </c>
      <c r="C55" s="453"/>
      <c r="D55" s="453"/>
      <c r="E55" s="453"/>
      <c r="F55" s="453"/>
      <c r="G55" s="453"/>
      <c r="H55" s="453"/>
      <c r="I55" s="453"/>
      <c r="J55" s="453"/>
      <c r="K55" s="453"/>
      <c r="L55" s="453"/>
      <c r="M55" s="453"/>
    </row>
    <row r="56" spans="2:13" x14ac:dyDescent="0.2">
      <c r="B56" s="40" t="s">
        <v>42</v>
      </c>
      <c r="C56" s="9">
        <v>3993</v>
      </c>
      <c r="D56" s="9">
        <v>232</v>
      </c>
      <c r="E56" s="9">
        <v>381</v>
      </c>
      <c r="F56" s="9">
        <v>109</v>
      </c>
      <c r="G56" s="9">
        <v>47</v>
      </c>
      <c r="H56" s="9">
        <v>249</v>
      </c>
      <c r="I56" s="9">
        <v>58</v>
      </c>
      <c r="J56" s="9">
        <v>161</v>
      </c>
      <c r="K56" s="9">
        <v>626</v>
      </c>
      <c r="L56" s="9">
        <v>186</v>
      </c>
      <c r="M56" s="41">
        <v>6042</v>
      </c>
    </row>
    <row r="57" spans="2:13" x14ac:dyDescent="0.2">
      <c r="B57" s="40" t="s">
        <v>43</v>
      </c>
      <c r="C57" s="9">
        <v>4707</v>
      </c>
      <c r="D57" s="9">
        <v>312</v>
      </c>
      <c r="E57" s="9">
        <v>317</v>
      </c>
      <c r="F57" s="9">
        <v>90</v>
      </c>
      <c r="G57" s="9">
        <v>42</v>
      </c>
      <c r="H57" s="9">
        <v>264</v>
      </c>
      <c r="I57" s="9">
        <v>126</v>
      </c>
      <c r="J57" s="9">
        <v>109</v>
      </c>
      <c r="K57" s="9">
        <v>580</v>
      </c>
      <c r="L57" s="9">
        <v>134</v>
      </c>
      <c r="M57" s="41">
        <v>6681</v>
      </c>
    </row>
    <row r="58" spans="2:13" x14ac:dyDescent="0.2">
      <c r="B58" s="40" t="s">
        <v>44</v>
      </c>
      <c r="C58" s="9">
        <v>5608</v>
      </c>
      <c r="D58" s="9">
        <v>226</v>
      </c>
      <c r="E58" s="9">
        <v>343</v>
      </c>
      <c r="F58" s="9">
        <v>112</v>
      </c>
      <c r="G58" s="9">
        <v>38</v>
      </c>
      <c r="H58" s="9">
        <v>301</v>
      </c>
      <c r="I58" s="9">
        <v>178</v>
      </c>
      <c r="J58" s="9">
        <v>148</v>
      </c>
      <c r="K58" s="9">
        <v>637</v>
      </c>
      <c r="L58" s="9">
        <v>127</v>
      </c>
      <c r="M58" s="41">
        <v>7718</v>
      </c>
    </row>
    <row r="59" spans="2:13" x14ac:dyDescent="0.2">
      <c r="B59" s="40" t="s">
        <v>45</v>
      </c>
      <c r="C59" s="9">
        <v>5042</v>
      </c>
      <c r="D59" s="9">
        <v>195</v>
      </c>
      <c r="E59" s="9">
        <v>497</v>
      </c>
      <c r="F59" s="9">
        <v>138</v>
      </c>
      <c r="G59" s="9">
        <v>69</v>
      </c>
      <c r="H59" s="9">
        <v>326</v>
      </c>
      <c r="I59" s="9">
        <v>202</v>
      </c>
      <c r="J59" s="9">
        <v>193</v>
      </c>
      <c r="K59" s="9">
        <v>1560</v>
      </c>
      <c r="L59" s="9">
        <v>170</v>
      </c>
      <c r="M59" s="41">
        <v>8392</v>
      </c>
    </row>
    <row r="60" spans="2:13" x14ac:dyDescent="0.2">
      <c r="B60" s="40" t="s">
        <v>46</v>
      </c>
      <c r="C60" s="9">
        <v>4266</v>
      </c>
      <c r="D60" s="9">
        <v>69</v>
      </c>
      <c r="E60" s="9">
        <v>322</v>
      </c>
      <c r="F60" s="9">
        <v>63</v>
      </c>
      <c r="G60" s="9">
        <v>44</v>
      </c>
      <c r="H60" s="9">
        <v>234</v>
      </c>
      <c r="I60" s="9">
        <v>231</v>
      </c>
      <c r="J60" s="9">
        <v>308</v>
      </c>
      <c r="K60" s="9">
        <v>749</v>
      </c>
      <c r="L60" s="9">
        <v>180</v>
      </c>
      <c r="M60" s="41">
        <v>6466</v>
      </c>
    </row>
    <row r="61" spans="2:13" x14ac:dyDescent="0.2">
      <c r="B61" s="40" t="s">
        <v>47</v>
      </c>
      <c r="C61" s="9">
        <v>3921</v>
      </c>
      <c r="D61" s="9">
        <v>87</v>
      </c>
      <c r="E61" s="9">
        <v>313</v>
      </c>
      <c r="F61" s="9">
        <v>76</v>
      </c>
      <c r="G61" s="9">
        <v>36</v>
      </c>
      <c r="H61" s="9">
        <v>197</v>
      </c>
      <c r="I61" s="9">
        <v>144</v>
      </c>
      <c r="J61" s="9">
        <v>221</v>
      </c>
      <c r="K61" s="9">
        <v>697</v>
      </c>
      <c r="L61" s="9">
        <v>153</v>
      </c>
      <c r="M61" s="41">
        <v>5845</v>
      </c>
    </row>
    <row r="62" spans="2:13" x14ac:dyDescent="0.2">
      <c r="B62" s="40" t="s">
        <v>78</v>
      </c>
      <c r="C62" s="9">
        <v>3514</v>
      </c>
      <c r="D62" s="9">
        <v>101</v>
      </c>
      <c r="E62" s="9">
        <v>521</v>
      </c>
      <c r="F62" s="9">
        <v>130</v>
      </c>
      <c r="G62" s="9">
        <v>31</v>
      </c>
      <c r="H62" s="9">
        <v>311</v>
      </c>
      <c r="I62" s="9">
        <v>284</v>
      </c>
      <c r="J62" s="9">
        <v>324</v>
      </c>
      <c r="K62" s="9">
        <v>1232</v>
      </c>
      <c r="L62" s="9">
        <v>140</v>
      </c>
      <c r="M62" s="41">
        <v>6588</v>
      </c>
    </row>
    <row r="63" spans="2:13" x14ac:dyDescent="0.2">
      <c r="B63" s="40" t="s">
        <v>79</v>
      </c>
      <c r="C63" s="9">
        <v>2682</v>
      </c>
      <c r="D63" s="9">
        <v>110</v>
      </c>
      <c r="E63" s="9">
        <v>323</v>
      </c>
      <c r="F63" s="9">
        <v>366</v>
      </c>
      <c r="G63" s="9">
        <v>21</v>
      </c>
      <c r="H63" s="9">
        <v>320</v>
      </c>
      <c r="I63" s="9">
        <v>432</v>
      </c>
      <c r="J63" s="9">
        <v>489</v>
      </c>
      <c r="K63" s="9">
        <v>1184</v>
      </c>
      <c r="L63" s="9">
        <v>159</v>
      </c>
      <c r="M63" s="41">
        <v>6086</v>
      </c>
    </row>
    <row r="64" spans="2:13" x14ac:dyDescent="0.2">
      <c r="B64" s="40" t="s">
        <v>50</v>
      </c>
      <c r="C64" s="9">
        <v>605</v>
      </c>
      <c r="D64" s="9">
        <v>49</v>
      </c>
      <c r="E64" s="9">
        <v>166</v>
      </c>
      <c r="F64" s="9">
        <v>6</v>
      </c>
      <c r="G64" s="9">
        <v>4</v>
      </c>
      <c r="H64" s="9">
        <v>78</v>
      </c>
      <c r="I64" s="9">
        <v>134</v>
      </c>
      <c r="J64" s="9">
        <v>163</v>
      </c>
      <c r="K64" s="9">
        <v>819</v>
      </c>
      <c r="L64" s="9">
        <v>172</v>
      </c>
      <c r="M64" s="41">
        <v>2196</v>
      </c>
    </row>
    <row r="65" spans="2:13" x14ac:dyDescent="0.2">
      <c r="B65" s="40" t="s">
        <v>51</v>
      </c>
      <c r="C65" s="9">
        <v>1086</v>
      </c>
      <c r="D65" s="9">
        <v>55</v>
      </c>
      <c r="E65" s="9">
        <v>194</v>
      </c>
      <c r="F65" s="9">
        <v>11</v>
      </c>
      <c r="G65" s="9">
        <v>12</v>
      </c>
      <c r="H65" s="9">
        <v>114</v>
      </c>
      <c r="I65" s="9">
        <v>134</v>
      </c>
      <c r="J65" s="9">
        <v>186</v>
      </c>
      <c r="K65" s="9">
        <v>627</v>
      </c>
      <c r="L65" s="9">
        <v>94</v>
      </c>
      <c r="M65" s="41">
        <v>2513</v>
      </c>
    </row>
    <row r="66" spans="2:13" x14ac:dyDescent="0.2">
      <c r="B66" s="40" t="s">
        <v>52</v>
      </c>
      <c r="C66" s="9">
        <v>4229</v>
      </c>
      <c r="D66" s="9">
        <v>226</v>
      </c>
      <c r="E66" s="9">
        <v>320</v>
      </c>
      <c r="F66" s="9">
        <v>52</v>
      </c>
      <c r="G66" s="9">
        <v>57</v>
      </c>
      <c r="H66" s="9">
        <v>249</v>
      </c>
      <c r="I66" s="9">
        <v>139</v>
      </c>
      <c r="J66" s="9">
        <v>137</v>
      </c>
      <c r="K66" s="9">
        <v>697</v>
      </c>
      <c r="L66" s="9">
        <v>162</v>
      </c>
      <c r="M66" s="41">
        <v>6268</v>
      </c>
    </row>
    <row r="67" spans="2:13" x14ac:dyDescent="0.2">
      <c r="B67" s="40" t="s">
        <v>53</v>
      </c>
      <c r="C67" s="9">
        <v>4836</v>
      </c>
      <c r="D67" s="9">
        <v>315</v>
      </c>
      <c r="E67" s="9">
        <v>647</v>
      </c>
      <c r="F67" s="9">
        <v>148</v>
      </c>
      <c r="G67" s="9">
        <v>60</v>
      </c>
      <c r="H67" s="9">
        <v>469</v>
      </c>
      <c r="I67" s="9">
        <v>251</v>
      </c>
      <c r="J67" s="9">
        <v>308</v>
      </c>
      <c r="K67" s="9">
        <v>812</v>
      </c>
      <c r="L67" s="9">
        <v>321</v>
      </c>
      <c r="M67" s="41">
        <v>8167</v>
      </c>
    </row>
    <row r="68" spans="2:13" x14ac:dyDescent="0.2">
      <c r="B68" s="40"/>
      <c r="C68" s="41">
        <v>44489</v>
      </c>
      <c r="D68" s="41">
        <v>1977</v>
      </c>
      <c r="E68" s="41">
        <v>4344</v>
      </c>
      <c r="F68" s="41">
        <v>1301</v>
      </c>
      <c r="G68" s="41">
        <v>461</v>
      </c>
      <c r="H68" s="41">
        <v>3112</v>
      </c>
      <c r="I68" s="41">
        <v>2313</v>
      </c>
      <c r="J68" s="41">
        <v>2747</v>
      </c>
      <c r="K68" s="41">
        <v>10220</v>
      </c>
      <c r="L68" s="41">
        <v>1998</v>
      </c>
      <c r="M68" s="41">
        <v>72962</v>
      </c>
    </row>
    <row r="69" spans="2:13" ht="2.25" customHeight="1" x14ac:dyDescent="0.2">
      <c r="B69" s="199"/>
      <c r="C69" s="452"/>
      <c r="D69" s="452"/>
      <c r="E69" s="452"/>
      <c r="F69" s="452"/>
      <c r="G69" s="452"/>
      <c r="H69" s="452"/>
      <c r="I69" s="452"/>
      <c r="J69" s="452"/>
      <c r="K69" s="452"/>
      <c r="L69" s="452"/>
      <c r="M69" s="41"/>
    </row>
    <row r="70" spans="2:13" x14ac:dyDescent="0.2">
      <c r="B70" s="200">
        <v>2007</v>
      </c>
      <c r="C70" s="453"/>
      <c r="D70" s="453"/>
      <c r="E70" s="453"/>
      <c r="F70" s="453"/>
      <c r="G70" s="453"/>
      <c r="H70" s="453"/>
      <c r="I70" s="453"/>
      <c r="J70" s="453"/>
      <c r="K70" s="453"/>
      <c r="L70" s="453"/>
      <c r="M70" s="453"/>
    </row>
    <row r="71" spans="2:13" x14ac:dyDescent="0.2">
      <c r="B71" s="40" t="s">
        <v>42</v>
      </c>
      <c r="C71" s="9">
        <v>4634</v>
      </c>
      <c r="D71" s="9">
        <v>256</v>
      </c>
      <c r="E71" s="9">
        <v>423</v>
      </c>
      <c r="F71" s="9">
        <v>248</v>
      </c>
      <c r="G71" s="9">
        <v>54</v>
      </c>
      <c r="H71" s="9">
        <v>437</v>
      </c>
      <c r="I71" s="9">
        <v>134</v>
      </c>
      <c r="J71" s="9">
        <v>230</v>
      </c>
      <c r="K71" s="9">
        <v>620</v>
      </c>
      <c r="L71" s="9">
        <v>375</v>
      </c>
      <c r="M71" s="41">
        <v>7411</v>
      </c>
    </row>
    <row r="72" spans="2:13" x14ac:dyDescent="0.2">
      <c r="B72" s="40" t="s">
        <v>43</v>
      </c>
      <c r="C72" s="9">
        <v>5204</v>
      </c>
      <c r="D72" s="9">
        <v>314</v>
      </c>
      <c r="E72" s="9">
        <v>445</v>
      </c>
      <c r="F72" s="9">
        <v>129</v>
      </c>
      <c r="G72" s="9">
        <v>34</v>
      </c>
      <c r="H72" s="9">
        <v>408</v>
      </c>
      <c r="I72" s="9">
        <v>186</v>
      </c>
      <c r="J72" s="9">
        <v>164</v>
      </c>
      <c r="K72" s="9">
        <v>515</v>
      </c>
      <c r="L72" s="9">
        <v>269</v>
      </c>
      <c r="M72" s="41">
        <v>7668</v>
      </c>
    </row>
    <row r="73" spans="2:13" x14ac:dyDescent="0.2">
      <c r="B73" s="40" t="s">
        <v>44</v>
      </c>
      <c r="C73" s="9">
        <v>6970</v>
      </c>
      <c r="D73" s="9">
        <v>356</v>
      </c>
      <c r="E73" s="9">
        <v>472</v>
      </c>
      <c r="F73" s="9">
        <v>141</v>
      </c>
      <c r="G73" s="9">
        <v>83</v>
      </c>
      <c r="H73" s="9">
        <v>509</v>
      </c>
      <c r="I73" s="9">
        <v>216</v>
      </c>
      <c r="J73" s="9">
        <v>210</v>
      </c>
      <c r="K73" s="9">
        <v>637</v>
      </c>
      <c r="L73" s="9">
        <v>301</v>
      </c>
      <c r="M73" s="41">
        <v>9895</v>
      </c>
    </row>
    <row r="74" spans="2:13" x14ac:dyDescent="0.2">
      <c r="B74" s="40" t="s">
        <v>45</v>
      </c>
      <c r="C74" s="9">
        <v>4853</v>
      </c>
      <c r="D74" s="9">
        <v>256</v>
      </c>
      <c r="E74" s="9">
        <v>456</v>
      </c>
      <c r="F74" s="9">
        <v>193</v>
      </c>
      <c r="G74" s="9">
        <v>67</v>
      </c>
      <c r="H74" s="9">
        <v>404</v>
      </c>
      <c r="I74" s="9">
        <v>220</v>
      </c>
      <c r="J74" s="9">
        <v>272</v>
      </c>
      <c r="K74" s="9">
        <v>703</v>
      </c>
      <c r="L74" s="9">
        <v>312</v>
      </c>
      <c r="M74" s="41">
        <v>7736</v>
      </c>
    </row>
    <row r="75" spans="2:13" x14ac:dyDescent="0.2">
      <c r="B75" s="40" t="s">
        <v>46</v>
      </c>
      <c r="C75" s="9">
        <v>4318</v>
      </c>
      <c r="D75" s="9">
        <v>234</v>
      </c>
      <c r="E75" s="9">
        <v>339</v>
      </c>
      <c r="F75" s="9">
        <v>89</v>
      </c>
      <c r="G75" s="9">
        <v>50</v>
      </c>
      <c r="H75" s="9">
        <v>271</v>
      </c>
      <c r="I75" s="9">
        <v>204</v>
      </c>
      <c r="J75" s="9">
        <v>261</v>
      </c>
      <c r="K75" s="9">
        <v>760</v>
      </c>
      <c r="L75" s="9">
        <v>381</v>
      </c>
      <c r="M75" s="41">
        <v>6907</v>
      </c>
    </row>
    <row r="76" spans="2:13" x14ac:dyDescent="0.2">
      <c r="B76" s="40" t="s">
        <v>47</v>
      </c>
      <c r="C76" s="9">
        <v>3788</v>
      </c>
      <c r="D76" s="9">
        <v>73</v>
      </c>
      <c r="E76" s="9">
        <v>314</v>
      </c>
      <c r="F76" s="9">
        <v>123</v>
      </c>
      <c r="G76" s="9">
        <v>28</v>
      </c>
      <c r="H76" s="9">
        <v>155</v>
      </c>
      <c r="I76" s="9">
        <v>209</v>
      </c>
      <c r="J76" s="9">
        <v>218</v>
      </c>
      <c r="K76" s="9">
        <v>789</v>
      </c>
      <c r="L76" s="9">
        <v>320</v>
      </c>
      <c r="M76" s="41">
        <v>6017</v>
      </c>
    </row>
    <row r="77" spans="2:13" x14ac:dyDescent="0.2">
      <c r="B77" s="40" t="s">
        <v>78</v>
      </c>
      <c r="C77" s="9">
        <v>3666</v>
      </c>
      <c r="D77" s="9">
        <v>126</v>
      </c>
      <c r="E77" s="9">
        <v>515</v>
      </c>
      <c r="F77" s="9">
        <v>144</v>
      </c>
      <c r="G77" s="9">
        <v>27</v>
      </c>
      <c r="H77" s="9">
        <v>301</v>
      </c>
      <c r="I77" s="9">
        <v>249</v>
      </c>
      <c r="J77" s="9">
        <v>353</v>
      </c>
      <c r="K77" s="9">
        <v>1256</v>
      </c>
      <c r="L77" s="9">
        <v>299</v>
      </c>
      <c r="M77" s="41">
        <v>6936</v>
      </c>
    </row>
    <row r="78" spans="2:13" x14ac:dyDescent="0.2">
      <c r="B78" s="40" t="s">
        <v>79</v>
      </c>
      <c r="C78" s="9">
        <v>2955</v>
      </c>
      <c r="D78" s="9">
        <v>110</v>
      </c>
      <c r="E78" s="9">
        <v>364</v>
      </c>
      <c r="F78" s="9">
        <v>452</v>
      </c>
      <c r="G78" s="9">
        <v>27</v>
      </c>
      <c r="H78" s="9">
        <v>293</v>
      </c>
      <c r="I78" s="9">
        <v>452</v>
      </c>
      <c r="J78" s="9">
        <v>707</v>
      </c>
      <c r="K78" s="9">
        <v>1375</v>
      </c>
      <c r="L78" s="9">
        <v>194</v>
      </c>
      <c r="M78" s="41">
        <v>6929</v>
      </c>
    </row>
    <row r="79" spans="2:13" x14ac:dyDescent="0.2">
      <c r="B79" s="40" t="s">
        <v>50</v>
      </c>
      <c r="C79" s="9">
        <v>529</v>
      </c>
      <c r="D79" s="9">
        <v>29</v>
      </c>
      <c r="E79" s="9">
        <v>148</v>
      </c>
      <c r="F79" s="9">
        <v>8</v>
      </c>
      <c r="G79" s="9">
        <v>9</v>
      </c>
      <c r="H79" s="9">
        <v>81</v>
      </c>
      <c r="I79" s="9">
        <v>112</v>
      </c>
      <c r="J79" s="9">
        <v>209</v>
      </c>
      <c r="K79" s="9">
        <v>667</v>
      </c>
      <c r="L79" s="9">
        <v>97</v>
      </c>
      <c r="M79" s="41">
        <v>1889</v>
      </c>
    </row>
    <row r="80" spans="2:13" x14ac:dyDescent="0.2">
      <c r="B80" s="40" t="s">
        <v>51</v>
      </c>
      <c r="C80" s="9">
        <v>1093</v>
      </c>
      <c r="D80" s="9">
        <v>88</v>
      </c>
      <c r="E80" s="9">
        <v>206</v>
      </c>
      <c r="F80" s="9">
        <v>27</v>
      </c>
      <c r="G80" s="9">
        <v>74</v>
      </c>
      <c r="H80" s="9">
        <v>172</v>
      </c>
      <c r="I80" s="9">
        <v>174</v>
      </c>
      <c r="J80" s="9">
        <v>268</v>
      </c>
      <c r="K80" s="9">
        <v>634</v>
      </c>
      <c r="L80" s="9">
        <v>111</v>
      </c>
      <c r="M80" s="41">
        <v>2847</v>
      </c>
    </row>
    <row r="81" spans="2:13" x14ac:dyDescent="0.2">
      <c r="B81" s="40" t="s">
        <v>52</v>
      </c>
      <c r="C81" s="9">
        <v>3694</v>
      </c>
      <c r="D81" s="9">
        <v>301</v>
      </c>
      <c r="E81" s="9">
        <v>367</v>
      </c>
      <c r="F81" s="9">
        <v>63</v>
      </c>
      <c r="G81" s="9">
        <v>146</v>
      </c>
      <c r="H81" s="9">
        <v>313</v>
      </c>
      <c r="I81" s="9">
        <v>140</v>
      </c>
      <c r="J81" s="9">
        <v>183</v>
      </c>
      <c r="K81" s="9">
        <v>674</v>
      </c>
      <c r="L81" s="9">
        <v>182</v>
      </c>
      <c r="M81" s="41">
        <v>6063</v>
      </c>
    </row>
    <row r="82" spans="2:13" x14ac:dyDescent="0.2">
      <c r="B82" s="40" t="s">
        <v>53</v>
      </c>
      <c r="C82" s="9">
        <v>4270</v>
      </c>
      <c r="D82" s="9">
        <v>250</v>
      </c>
      <c r="E82" s="9">
        <v>519</v>
      </c>
      <c r="F82" s="9">
        <v>175</v>
      </c>
      <c r="G82" s="9">
        <v>160</v>
      </c>
      <c r="H82" s="9">
        <v>332</v>
      </c>
      <c r="I82" s="9">
        <v>269</v>
      </c>
      <c r="J82" s="9">
        <v>332</v>
      </c>
      <c r="K82" s="9">
        <v>823</v>
      </c>
      <c r="L82" s="9">
        <v>224</v>
      </c>
      <c r="M82" s="41">
        <v>7354</v>
      </c>
    </row>
    <row r="83" spans="2:13" x14ac:dyDescent="0.2">
      <c r="B83" s="40" t="s">
        <v>101</v>
      </c>
      <c r="C83" s="41">
        <v>45974</v>
      </c>
      <c r="D83" s="41">
        <v>2393</v>
      </c>
      <c r="E83" s="41">
        <v>4568</v>
      </c>
      <c r="F83" s="41">
        <v>1792</v>
      </c>
      <c r="G83" s="41">
        <v>759</v>
      </c>
      <c r="H83" s="41">
        <v>3676</v>
      </c>
      <c r="I83" s="41">
        <v>2565</v>
      </c>
      <c r="J83" s="41">
        <v>3407</v>
      </c>
      <c r="K83" s="41">
        <v>9453</v>
      </c>
      <c r="L83" s="41">
        <v>3065</v>
      </c>
      <c r="M83" s="41">
        <v>77652</v>
      </c>
    </row>
    <row r="84" spans="2:13" ht="2.25" customHeight="1" x14ac:dyDescent="0.2">
      <c r="B84" s="199"/>
      <c r="C84" s="452"/>
      <c r="D84" s="452"/>
      <c r="E84" s="452"/>
      <c r="F84" s="452"/>
      <c r="G84" s="452"/>
      <c r="H84" s="452"/>
      <c r="I84" s="452"/>
      <c r="J84" s="452"/>
      <c r="K84" s="452"/>
      <c r="L84" s="452"/>
      <c r="M84" s="41"/>
    </row>
    <row r="85" spans="2:13" x14ac:dyDescent="0.2">
      <c r="B85" s="200">
        <v>2008</v>
      </c>
      <c r="C85" s="453"/>
      <c r="D85" s="453"/>
      <c r="E85" s="453"/>
      <c r="F85" s="453"/>
      <c r="G85" s="453"/>
      <c r="H85" s="453"/>
      <c r="I85" s="453"/>
      <c r="J85" s="453"/>
      <c r="K85" s="453"/>
      <c r="L85" s="453"/>
      <c r="M85" s="453"/>
    </row>
    <row r="86" spans="2:13" x14ac:dyDescent="0.2">
      <c r="B86" s="40" t="s">
        <v>42</v>
      </c>
      <c r="C86" s="9">
        <v>3768</v>
      </c>
      <c r="D86" s="9">
        <v>223</v>
      </c>
      <c r="E86" s="9">
        <v>338</v>
      </c>
      <c r="F86" s="9">
        <v>149</v>
      </c>
      <c r="G86" s="9">
        <v>44</v>
      </c>
      <c r="H86" s="9">
        <v>256</v>
      </c>
      <c r="I86" s="9">
        <v>177</v>
      </c>
      <c r="J86" s="9">
        <v>219</v>
      </c>
      <c r="K86" s="9">
        <v>697</v>
      </c>
      <c r="L86" s="9">
        <v>237</v>
      </c>
      <c r="M86" s="41">
        <v>6108</v>
      </c>
    </row>
    <row r="87" spans="2:13" x14ac:dyDescent="0.2">
      <c r="B87" s="40" t="s">
        <v>43</v>
      </c>
      <c r="C87" s="9">
        <v>4891</v>
      </c>
      <c r="D87" s="9">
        <v>313</v>
      </c>
      <c r="E87" s="9">
        <v>412</v>
      </c>
      <c r="F87" s="9">
        <v>125</v>
      </c>
      <c r="G87" s="9">
        <v>38</v>
      </c>
      <c r="H87" s="9">
        <v>273</v>
      </c>
      <c r="I87" s="9">
        <v>153</v>
      </c>
      <c r="J87" s="9">
        <v>209</v>
      </c>
      <c r="K87" s="9">
        <v>519</v>
      </c>
      <c r="L87" s="9">
        <v>244</v>
      </c>
      <c r="M87" s="41">
        <v>7177</v>
      </c>
    </row>
    <row r="88" spans="2:13" x14ac:dyDescent="0.2">
      <c r="B88" s="40" t="s">
        <v>44</v>
      </c>
      <c r="C88" s="9">
        <v>5335</v>
      </c>
      <c r="D88" s="9">
        <v>379</v>
      </c>
      <c r="E88" s="9">
        <v>437</v>
      </c>
      <c r="F88" s="9">
        <v>144</v>
      </c>
      <c r="G88" s="9">
        <v>65</v>
      </c>
      <c r="H88" s="9">
        <v>366</v>
      </c>
      <c r="I88" s="9">
        <v>237</v>
      </c>
      <c r="J88" s="9">
        <v>263</v>
      </c>
      <c r="K88" s="9">
        <v>1014</v>
      </c>
      <c r="L88" s="9">
        <v>206</v>
      </c>
      <c r="M88" s="41">
        <v>8446</v>
      </c>
    </row>
    <row r="89" spans="2:13" x14ac:dyDescent="0.2">
      <c r="B89" s="40" t="s">
        <v>45</v>
      </c>
      <c r="C89" s="9">
        <v>4350</v>
      </c>
      <c r="D89" s="9">
        <v>162</v>
      </c>
      <c r="E89" s="9">
        <v>343</v>
      </c>
      <c r="F89" s="9">
        <v>161</v>
      </c>
      <c r="G89" s="9">
        <v>50</v>
      </c>
      <c r="H89" s="9">
        <v>289</v>
      </c>
      <c r="I89" s="9">
        <v>146</v>
      </c>
      <c r="J89" s="9">
        <v>164</v>
      </c>
      <c r="K89" s="9">
        <v>558</v>
      </c>
      <c r="L89" s="9">
        <v>219</v>
      </c>
      <c r="M89" s="41">
        <v>6442</v>
      </c>
    </row>
    <row r="90" spans="2:13" x14ac:dyDescent="0.2">
      <c r="B90" s="40" t="s">
        <v>46</v>
      </c>
      <c r="C90" s="9">
        <v>4062</v>
      </c>
      <c r="D90" s="9">
        <v>127</v>
      </c>
      <c r="E90" s="9">
        <v>290</v>
      </c>
      <c r="F90" s="9">
        <v>81</v>
      </c>
      <c r="G90" s="9">
        <v>47</v>
      </c>
      <c r="H90" s="9">
        <v>313</v>
      </c>
      <c r="I90" s="9">
        <v>259</v>
      </c>
      <c r="J90" s="9">
        <v>253</v>
      </c>
      <c r="K90" s="9">
        <v>623</v>
      </c>
      <c r="L90" s="9">
        <v>267</v>
      </c>
      <c r="M90" s="41">
        <v>6322</v>
      </c>
    </row>
    <row r="91" spans="2:13" x14ac:dyDescent="0.2">
      <c r="B91" s="40" t="s">
        <v>47</v>
      </c>
      <c r="C91" s="9">
        <v>3294</v>
      </c>
      <c r="D91" s="9">
        <v>113</v>
      </c>
      <c r="E91" s="9">
        <v>279</v>
      </c>
      <c r="F91" s="9">
        <v>78</v>
      </c>
      <c r="G91" s="9">
        <v>21</v>
      </c>
      <c r="H91" s="9">
        <v>235</v>
      </c>
      <c r="I91" s="9">
        <v>183</v>
      </c>
      <c r="J91" s="9">
        <v>186</v>
      </c>
      <c r="K91" s="9">
        <v>652</v>
      </c>
      <c r="L91" s="9">
        <v>136</v>
      </c>
      <c r="M91" s="41">
        <v>5177</v>
      </c>
    </row>
    <row r="92" spans="2:13" x14ac:dyDescent="0.2">
      <c r="B92" s="40" t="s">
        <v>78</v>
      </c>
      <c r="C92" s="9">
        <v>3668</v>
      </c>
      <c r="D92" s="9">
        <v>167</v>
      </c>
      <c r="E92" s="9">
        <v>433</v>
      </c>
      <c r="F92" s="9">
        <v>162</v>
      </c>
      <c r="G92" s="9">
        <v>28</v>
      </c>
      <c r="H92" s="9">
        <v>340</v>
      </c>
      <c r="I92" s="9">
        <v>255</v>
      </c>
      <c r="J92" s="9">
        <v>487</v>
      </c>
      <c r="K92" s="9">
        <v>1226</v>
      </c>
      <c r="L92" s="9">
        <v>198</v>
      </c>
      <c r="M92" s="41">
        <v>6964</v>
      </c>
    </row>
    <row r="93" spans="2:13" x14ac:dyDescent="0.2">
      <c r="B93" s="40" t="s">
        <v>79</v>
      </c>
      <c r="C93" s="9">
        <v>2667</v>
      </c>
      <c r="D93" s="9">
        <v>99</v>
      </c>
      <c r="E93" s="9">
        <v>305</v>
      </c>
      <c r="F93" s="9">
        <v>446</v>
      </c>
      <c r="G93" s="9">
        <v>34</v>
      </c>
      <c r="H93" s="9">
        <v>304</v>
      </c>
      <c r="I93" s="9">
        <v>588</v>
      </c>
      <c r="J93" s="9">
        <v>666</v>
      </c>
      <c r="K93" s="9">
        <v>1116</v>
      </c>
      <c r="L93" s="9">
        <v>218</v>
      </c>
      <c r="M93" s="41">
        <v>6443</v>
      </c>
    </row>
    <row r="94" spans="2:13" x14ac:dyDescent="0.2">
      <c r="B94" s="40" t="s">
        <v>50</v>
      </c>
      <c r="C94" s="9">
        <v>535</v>
      </c>
      <c r="D94" s="9">
        <v>47</v>
      </c>
      <c r="E94" s="9">
        <v>139</v>
      </c>
      <c r="F94" s="9">
        <v>8</v>
      </c>
      <c r="G94" s="9">
        <v>8</v>
      </c>
      <c r="H94" s="9">
        <v>65</v>
      </c>
      <c r="I94" s="9">
        <v>111</v>
      </c>
      <c r="J94" s="9">
        <v>184</v>
      </c>
      <c r="K94" s="9">
        <v>498</v>
      </c>
      <c r="L94" s="9">
        <v>80</v>
      </c>
      <c r="M94" s="41">
        <v>1675</v>
      </c>
    </row>
    <row r="95" spans="2:13" x14ac:dyDescent="0.2">
      <c r="B95" s="40" t="s">
        <v>51</v>
      </c>
      <c r="C95" s="9">
        <v>785</v>
      </c>
      <c r="D95" s="9">
        <v>69</v>
      </c>
      <c r="E95" s="9">
        <v>162</v>
      </c>
      <c r="F95" s="9">
        <v>10</v>
      </c>
      <c r="G95" s="9">
        <v>35</v>
      </c>
      <c r="H95" s="9">
        <v>134</v>
      </c>
      <c r="I95" s="9">
        <v>205</v>
      </c>
      <c r="J95" s="9">
        <v>252</v>
      </c>
      <c r="K95" s="9">
        <v>470</v>
      </c>
      <c r="L95" s="9">
        <v>198</v>
      </c>
      <c r="M95" s="41">
        <v>2320</v>
      </c>
    </row>
    <row r="96" spans="2:13" x14ac:dyDescent="0.2">
      <c r="B96" s="40" t="s">
        <v>52</v>
      </c>
      <c r="C96" s="9">
        <v>3122</v>
      </c>
      <c r="D96" s="9">
        <v>162</v>
      </c>
      <c r="E96" s="9">
        <v>248</v>
      </c>
      <c r="F96" s="9">
        <v>51</v>
      </c>
      <c r="G96" s="9">
        <v>40</v>
      </c>
      <c r="H96" s="9">
        <v>233</v>
      </c>
      <c r="I96" s="9">
        <v>164</v>
      </c>
      <c r="J96" s="9">
        <v>168</v>
      </c>
      <c r="K96" s="9">
        <v>553</v>
      </c>
      <c r="L96" s="9">
        <v>125</v>
      </c>
      <c r="M96" s="41">
        <v>4866</v>
      </c>
    </row>
    <row r="97" spans="2:13" x14ac:dyDescent="0.2">
      <c r="B97" s="40" t="s">
        <v>53</v>
      </c>
      <c r="C97" s="9">
        <v>3725</v>
      </c>
      <c r="D97" s="9">
        <v>213</v>
      </c>
      <c r="E97" s="9">
        <v>430</v>
      </c>
      <c r="F97" s="9">
        <v>168</v>
      </c>
      <c r="G97" s="9">
        <v>39</v>
      </c>
      <c r="H97" s="9">
        <v>287</v>
      </c>
      <c r="I97" s="9">
        <v>314</v>
      </c>
      <c r="J97" s="9">
        <v>299</v>
      </c>
      <c r="K97" s="9">
        <v>680</v>
      </c>
      <c r="L97" s="9">
        <v>189</v>
      </c>
      <c r="M97" s="41">
        <v>6344</v>
      </c>
    </row>
    <row r="98" spans="2:13" x14ac:dyDescent="0.2">
      <c r="B98" s="40" t="s">
        <v>101</v>
      </c>
      <c r="C98" s="41">
        <v>40202</v>
      </c>
      <c r="D98" s="41">
        <v>2074</v>
      </c>
      <c r="E98" s="41">
        <v>3816</v>
      </c>
      <c r="F98" s="41">
        <v>1583</v>
      </c>
      <c r="G98" s="41">
        <v>449</v>
      </c>
      <c r="H98" s="41">
        <v>3095</v>
      </c>
      <c r="I98" s="41">
        <v>2792</v>
      </c>
      <c r="J98" s="41">
        <v>3350</v>
      </c>
      <c r="K98" s="41">
        <v>8606</v>
      </c>
      <c r="L98" s="41">
        <v>2317</v>
      </c>
      <c r="M98" s="41">
        <v>68284</v>
      </c>
    </row>
    <row r="99" spans="2:13" ht="2.25" customHeight="1" x14ac:dyDescent="0.2">
      <c r="B99" s="199"/>
      <c r="C99" s="452"/>
      <c r="D99" s="452"/>
      <c r="E99" s="452"/>
      <c r="F99" s="452"/>
      <c r="G99" s="452"/>
      <c r="H99" s="452"/>
      <c r="I99" s="452"/>
      <c r="J99" s="452"/>
      <c r="K99" s="452"/>
      <c r="L99" s="452"/>
      <c r="M99" s="41"/>
    </row>
    <row r="100" spans="2:13" x14ac:dyDescent="0.2">
      <c r="B100" s="200">
        <v>2009</v>
      </c>
      <c r="C100" s="453"/>
      <c r="D100" s="453"/>
      <c r="E100" s="453"/>
      <c r="F100" s="453"/>
      <c r="G100" s="453"/>
      <c r="H100" s="453"/>
      <c r="I100" s="453"/>
      <c r="J100" s="453"/>
      <c r="K100" s="453"/>
      <c r="L100" s="453"/>
      <c r="M100" s="453"/>
    </row>
    <row r="101" spans="2:13" x14ac:dyDescent="0.2">
      <c r="B101" s="40" t="s">
        <v>42</v>
      </c>
      <c r="C101" s="9">
        <v>3081</v>
      </c>
      <c r="D101" s="9">
        <v>234</v>
      </c>
      <c r="E101" s="9">
        <v>240</v>
      </c>
      <c r="F101" s="9">
        <v>181</v>
      </c>
      <c r="G101" s="9">
        <v>38</v>
      </c>
      <c r="H101" s="9">
        <v>267</v>
      </c>
      <c r="I101" s="9">
        <v>148</v>
      </c>
      <c r="J101" s="9">
        <v>190</v>
      </c>
      <c r="K101" s="9">
        <v>447</v>
      </c>
      <c r="L101" s="9">
        <v>132</v>
      </c>
      <c r="M101" s="41">
        <v>4958</v>
      </c>
    </row>
    <row r="102" spans="2:13" x14ac:dyDescent="0.2">
      <c r="B102" s="40" t="s">
        <v>43</v>
      </c>
      <c r="C102" s="9">
        <v>3690</v>
      </c>
      <c r="D102" s="9">
        <v>279</v>
      </c>
      <c r="E102" s="9">
        <v>211</v>
      </c>
      <c r="F102" s="9">
        <v>95</v>
      </c>
      <c r="G102" s="9">
        <v>27</v>
      </c>
      <c r="H102" s="9">
        <v>224</v>
      </c>
      <c r="I102" s="9">
        <v>182</v>
      </c>
      <c r="J102" s="9">
        <v>234</v>
      </c>
      <c r="K102" s="9">
        <v>382</v>
      </c>
      <c r="L102" s="9">
        <v>165</v>
      </c>
      <c r="M102" s="41">
        <v>5489</v>
      </c>
    </row>
    <row r="103" spans="2:13" x14ac:dyDescent="0.2">
      <c r="B103" s="40" t="s">
        <v>44</v>
      </c>
      <c r="C103" s="9">
        <v>3852</v>
      </c>
      <c r="D103" s="9">
        <v>243</v>
      </c>
      <c r="E103" s="9">
        <v>232</v>
      </c>
      <c r="F103" s="9">
        <v>93</v>
      </c>
      <c r="G103" s="9">
        <v>24</v>
      </c>
      <c r="H103" s="9">
        <v>252</v>
      </c>
      <c r="I103" s="9">
        <v>176</v>
      </c>
      <c r="J103" s="9">
        <v>237</v>
      </c>
      <c r="K103" s="9">
        <v>449</v>
      </c>
      <c r="L103" s="9">
        <v>156</v>
      </c>
      <c r="M103" s="41">
        <v>5714</v>
      </c>
    </row>
    <row r="104" spans="2:13" x14ac:dyDescent="0.2">
      <c r="B104" s="40" t="s">
        <v>45</v>
      </c>
      <c r="C104" s="9">
        <v>3496</v>
      </c>
      <c r="D104" s="9">
        <v>232</v>
      </c>
      <c r="E104" s="9">
        <v>318</v>
      </c>
      <c r="F104" s="9">
        <v>112</v>
      </c>
      <c r="G104" s="9">
        <v>48</v>
      </c>
      <c r="H104" s="9">
        <v>323</v>
      </c>
      <c r="I104" s="9">
        <v>320</v>
      </c>
      <c r="J104" s="9">
        <v>273</v>
      </c>
      <c r="K104" s="9">
        <v>589</v>
      </c>
      <c r="L104" s="9">
        <v>150</v>
      </c>
      <c r="M104" s="41">
        <v>5861</v>
      </c>
    </row>
    <row r="105" spans="2:13" x14ac:dyDescent="0.2">
      <c r="B105" s="40" t="s">
        <v>46</v>
      </c>
      <c r="C105" s="9">
        <v>2663</v>
      </c>
      <c r="D105" s="9">
        <v>101</v>
      </c>
      <c r="E105" s="9">
        <v>251</v>
      </c>
      <c r="F105" s="9">
        <v>72</v>
      </c>
      <c r="G105" s="9">
        <v>17</v>
      </c>
      <c r="H105" s="9">
        <v>262</v>
      </c>
      <c r="I105" s="9">
        <v>203</v>
      </c>
      <c r="J105" s="9">
        <v>232</v>
      </c>
      <c r="K105" s="9">
        <v>457</v>
      </c>
      <c r="L105" s="9">
        <v>96</v>
      </c>
      <c r="M105" s="41">
        <v>4354</v>
      </c>
    </row>
    <row r="106" spans="2:13" x14ac:dyDescent="0.2">
      <c r="B106" s="40" t="s">
        <v>47</v>
      </c>
      <c r="C106" s="9">
        <v>2671</v>
      </c>
      <c r="D106" s="9">
        <v>111</v>
      </c>
      <c r="E106" s="9">
        <v>184</v>
      </c>
      <c r="F106" s="9">
        <v>99</v>
      </c>
      <c r="G106" s="9">
        <v>142</v>
      </c>
      <c r="H106" s="9">
        <v>159</v>
      </c>
      <c r="I106" s="9">
        <v>152</v>
      </c>
      <c r="J106" s="9">
        <v>227</v>
      </c>
      <c r="K106" s="9">
        <v>480</v>
      </c>
      <c r="L106" s="9">
        <v>115</v>
      </c>
      <c r="M106" s="41">
        <v>4340</v>
      </c>
    </row>
    <row r="107" spans="2:13" x14ac:dyDescent="0.2">
      <c r="B107" s="40" t="s">
        <v>78</v>
      </c>
      <c r="C107" s="9">
        <v>2949</v>
      </c>
      <c r="D107" s="9">
        <v>71</v>
      </c>
      <c r="E107" s="9">
        <v>314</v>
      </c>
      <c r="F107" s="9">
        <v>113</v>
      </c>
      <c r="G107" s="9">
        <v>12</v>
      </c>
      <c r="H107" s="9">
        <v>263</v>
      </c>
      <c r="I107" s="9">
        <v>278</v>
      </c>
      <c r="J107" s="9">
        <v>393</v>
      </c>
      <c r="K107" s="9">
        <v>1036</v>
      </c>
      <c r="L107" s="9">
        <v>108</v>
      </c>
      <c r="M107" s="41">
        <v>5537</v>
      </c>
    </row>
    <row r="108" spans="2:13" x14ac:dyDescent="0.2">
      <c r="B108" s="40" t="s">
        <v>79</v>
      </c>
      <c r="C108" s="9">
        <v>2202</v>
      </c>
      <c r="D108" s="9">
        <v>109</v>
      </c>
      <c r="E108" s="9">
        <v>261</v>
      </c>
      <c r="F108" s="9">
        <v>320</v>
      </c>
      <c r="G108" s="9">
        <v>24</v>
      </c>
      <c r="H108" s="9">
        <v>276</v>
      </c>
      <c r="I108" s="9">
        <v>537</v>
      </c>
      <c r="J108" s="9">
        <v>688</v>
      </c>
      <c r="K108" s="9">
        <v>856</v>
      </c>
      <c r="L108" s="9">
        <v>101</v>
      </c>
      <c r="M108" s="41">
        <v>5374</v>
      </c>
    </row>
    <row r="109" spans="2:13" x14ac:dyDescent="0.2">
      <c r="B109" s="40" t="s">
        <v>50</v>
      </c>
      <c r="C109" s="9">
        <v>646</v>
      </c>
      <c r="D109" s="9">
        <v>49</v>
      </c>
      <c r="E109" s="9">
        <v>111</v>
      </c>
      <c r="F109" s="9">
        <v>11</v>
      </c>
      <c r="G109" s="9">
        <v>4</v>
      </c>
      <c r="H109" s="9">
        <v>65</v>
      </c>
      <c r="I109" s="9">
        <v>114</v>
      </c>
      <c r="J109" s="9">
        <v>171</v>
      </c>
      <c r="K109" s="9">
        <v>466</v>
      </c>
      <c r="L109" s="9">
        <v>69</v>
      </c>
      <c r="M109" s="41">
        <v>1706</v>
      </c>
    </row>
    <row r="110" spans="2:13" x14ac:dyDescent="0.2">
      <c r="B110" s="40" t="s">
        <v>51</v>
      </c>
      <c r="C110" s="9">
        <v>1323</v>
      </c>
      <c r="D110" s="9">
        <v>72</v>
      </c>
      <c r="E110" s="9">
        <v>222</v>
      </c>
      <c r="F110" s="9">
        <v>19</v>
      </c>
      <c r="G110" s="9">
        <v>23</v>
      </c>
      <c r="H110" s="9">
        <v>152</v>
      </c>
      <c r="I110" s="9">
        <v>190</v>
      </c>
      <c r="J110" s="9">
        <v>257</v>
      </c>
      <c r="K110" s="9">
        <v>634</v>
      </c>
      <c r="L110" s="9">
        <v>93</v>
      </c>
      <c r="M110" s="41">
        <v>2985</v>
      </c>
    </row>
    <row r="111" spans="2:13" x14ac:dyDescent="0.2">
      <c r="B111" s="40" t="s">
        <v>52</v>
      </c>
      <c r="C111" s="9">
        <v>3100</v>
      </c>
      <c r="D111" s="9">
        <v>234</v>
      </c>
      <c r="E111" s="9">
        <v>250</v>
      </c>
      <c r="F111" s="9">
        <v>67</v>
      </c>
      <c r="G111" s="9">
        <v>16</v>
      </c>
      <c r="H111" s="9">
        <v>253</v>
      </c>
      <c r="I111" s="9">
        <v>153</v>
      </c>
      <c r="J111" s="9">
        <v>194</v>
      </c>
      <c r="K111" s="9">
        <v>511</v>
      </c>
      <c r="L111" s="9">
        <v>96</v>
      </c>
      <c r="M111" s="41">
        <v>4874</v>
      </c>
    </row>
    <row r="112" spans="2:13" x14ac:dyDescent="0.2">
      <c r="B112" s="40" t="s">
        <v>53</v>
      </c>
      <c r="C112" s="9">
        <v>4400</v>
      </c>
      <c r="D112" s="9">
        <v>297</v>
      </c>
      <c r="E112" s="9">
        <v>353</v>
      </c>
      <c r="F112" s="9">
        <v>130</v>
      </c>
      <c r="G112" s="9">
        <v>50</v>
      </c>
      <c r="H112" s="9">
        <v>277</v>
      </c>
      <c r="I112" s="9">
        <v>241</v>
      </c>
      <c r="J112" s="9">
        <v>273</v>
      </c>
      <c r="K112" s="9">
        <v>554</v>
      </c>
      <c r="L112" s="9">
        <v>124</v>
      </c>
      <c r="M112" s="41">
        <v>6699</v>
      </c>
    </row>
    <row r="113" spans="2:13" x14ac:dyDescent="0.2">
      <c r="B113" s="40" t="s">
        <v>101</v>
      </c>
      <c r="C113" s="41">
        <v>34073</v>
      </c>
      <c r="D113" s="41">
        <v>2032</v>
      </c>
      <c r="E113" s="41">
        <v>2947</v>
      </c>
      <c r="F113" s="41">
        <v>1312</v>
      </c>
      <c r="G113" s="41">
        <v>425</v>
      </c>
      <c r="H113" s="41">
        <v>2773</v>
      </c>
      <c r="I113" s="41">
        <v>2694</v>
      </c>
      <c r="J113" s="41">
        <v>3369</v>
      </c>
      <c r="K113" s="41">
        <v>6861</v>
      </c>
      <c r="L113" s="41">
        <v>1405</v>
      </c>
      <c r="M113" s="41">
        <v>57891</v>
      </c>
    </row>
    <row r="114" spans="2:13" ht="2.25" customHeight="1" x14ac:dyDescent="0.2">
      <c r="B114" s="199"/>
      <c r="C114" s="452"/>
      <c r="D114" s="452"/>
      <c r="E114" s="452"/>
      <c r="F114" s="452"/>
      <c r="G114" s="452"/>
      <c r="H114" s="452"/>
      <c r="I114" s="452"/>
      <c r="J114" s="452"/>
      <c r="K114" s="452"/>
      <c r="L114" s="452"/>
      <c r="M114" s="41"/>
    </row>
    <row r="115" spans="2:13" x14ac:dyDescent="0.2">
      <c r="B115" s="200">
        <v>2010</v>
      </c>
      <c r="C115" s="453"/>
      <c r="D115" s="453"/>
      <c r="E115" s="453"/>
      <c r="F115" s="453"/>
      <c r="G115" s="453"/>
      <c r="H115" s="453"/>
      <c r="I115" s="453"/>
      <c r="J115" s="453"/>
      <c r="K115" s="453"/>
      <c r="L115" s="453"/>
      <c r="M115" s="453"/>
    </row>
    <row r="116" spans="2:13" x14ac:dyDescent="0.2">
      <c r="B116" s="40" t="s">
        <v>42</v>
      </c>
      <c r="C116" s="9">
        <v>3326</v>
      </c>
      <c r="D116" s="9">
        <v>288</v>
      </c>
      <c r="E116" s="9">
        <v>273</v>
      </c>
      <c r="F116" s="9">
        <v>162</v>
      </c>
      <c r="G116" s="9">
        <v>37</v>
      </c>
      <c r="H116" s="9">
        <v>248</v>
      </c>
      <c r="I116" s="9">
        <v>173</v>
      </c>
      <c r="J116" s="9">
        <v>180</v>
      </c>
      <c r="K116" s="9">
        <v>399</v>
      </c>
      <c r="L116" s="9">
        <v>121</v>
      </c>
      <c r="M116" s="41">
        <v>5207</v>
      </c>
    </row>
    <row r="117" spans="2:13" x14ac:dyDescent="0.2">
      <c r="B117" s="40" t="s">
        <v>43</v>
      </c>
      <c r="C117" s="9">
        <v>4124</v>
      </c>
      <c r="D117" s="9">
        <v>361</v>
      </c>
      <c r="E117" s="9">
        <v>227</v>
      </c>
      <c r="F117" s="9">
        <v>51</v>
      </c>
      <c r="G117" s="9">
        <v>43</v>
      </c>
      <c r="H117" s="9">
        <v>244</v>
      </c>
      <c r="I117" s="9">
        <v>175</v>
      </c>
      <c r="J117" s="9">
        <v>214</v>
      </c>
      <c r="K117" s="9">
        <v>364</v>
      </c>
      <c r="L117" s="9">
        <v>89</v>
      </c>
      <c r="M117" s="41">
        <v>5892</v>
      </c>
    </row>
    <row r="118" spans="2:13" x14ac:dyDescent="0.2">
      <c r="B118" s="40" t="s">
        <v>44</v>
      </c>
      <c r="C118" s="9">
        <v>4879</v>
      </c>
      <c r="D118" s="9">
        <v>335</v>
      </c>
      <c r="E118" s="9">
        <v>289</v>
      </c>
      <c r="F118" s="9">
        <v>126</v>
      </c>
      <c r="G118" s="9">
        <v>35</v>
      </c>
      <c r="H118" s="9">
        <v>253</v>
      </c>
      <c r="I118" s="9">
        <v>219</v>
      </c>
      <c r="J118" s="9">
        <v>236</v>
      </c>
      <c r="K118" s="9">
        <v>485</v>
      </c>
      <c r="L118" s="9">
        <v>112</v>
      </c>
      <c r="M118" s="41">
        <v>6969</v>
      </c>
    </row>
    <row r="119" spans="2:13" x14ac:dyDescent="0.2">
      <c r="B119" s="40" t="s">
        <v>45</v>
      </c>
      <c r="C119" s="9">
        <v>4035</v>
      </c>
      <c r="D119" s="9">
        <v>222</v>
      </c>
      <c r="E119" s="9">
        <v>267</v>
      </c>
      <c r="F119" s="9">
        <v>132</v>
      </c>
      <c r="G119" s="9">
        <v>42</v>
      </c>
      <c r="H119" s="9">
        <v>263</v>
      </c>
      <c r="I119" s="9">
        <v>220</v>
      </c>
      <c r="J119" s="9">
        <v>271</v>
      </c>
      <c r="K119" s="9">
        <v>459</v>
      </c>
      <c r="L119" s="9">
        <v>87</v>
      </c>
      <c r="M119" s="41">
        <v>5998</v>
      </c>
    </row>
    <row r="120" spans="2:13" x14ac:dyDescent="0.2">
      <c r="B120" s="40" t="s">
        <v>46</v>
      </c>
      <c r="C120" s="9">
        <v>3149</v>
      </c>
      <c r="D120" s="9">
        <v>189</v>
      </c>
      <c r="E120" s="9">
        <v>287</v>
      </c>
      <c r="F120" s="9">
        <v>61</v>
      </c>
      <c r="G120" s="9">
        <v>32</v>
      </c>
      <c r="H120" s="9">
        <v>270</v>
      </c>
      <c r="I120" s="9">
        <v>249</v>
      </c>
      <c r="J120" s="9">
        <v>268</v>
      </c>
      <c r="K120" s="9">
        <v>655</v>
      </c>
      <c r="L120" s="9">
        <v>126</v>
      </c>
      <c r="M120" s="41">
        <v>5286</v>
      </c>
    </row>
    <row r="121" spans="2:13" x14ac:dyDescent="0.2">
      <c r="B121" s="40" t="s">
        <v>47</v>
      </c>
      <c r="C121" s="9">
        <v>3105</v>
      </c>
      <c r="D121" s="9">
        <v>91</v>
      </c>
      <c r="E121" s="9">
        <v>163</v>
      </c>
      <c r="F121" s="9">
        <v>73</v>
      </c>
      <c r="G121" s="9">
        <v>16</v>
      </c>
      <c r="H121" s="9">
        <v>120</v>
      </c>
      <c r="I121" s="9">
        <v>106</v>
      </c>
      <c r="J121" s="9">
        <v>212</v>
      </c>
      <c r="K121" s="9">
        <v>404</v>
      </c>
      <c r="L121" s="9">
        <v>94</v>
      </c>
      <c r="M121" s="41">
        <v>4384</v>
      </c>
    </row>
    <row r="122" spans="2:13" x14ac:dyDescent="0.2">
      <c r="B122" s="40" t="s">
        <v>78</v>
      </c>
      <c r="C122" s="9">
        <v>3558</v>
      </c>
      <c r="D122" s="9">
        <v>123</v>
      </c>
      <c r="E122" s="9">
        <v>337</v>
      </c>
      <c r="F122" s="9">
        <v>145</v>
      </c>
      <c r="G122" s="9">
        <v>28</v>
      </c>
      <c r="H122" s="9">
        <v>285</v>
      </c>
      <c r="I122" s="9">
        <v>281</v>
      </c>
      <c r="J122" s="9">
        <v>453</v>
      </c>
      <c r="K122" s="9">
        <v>1046</v>
      </c>
      <c r="L122" s="9">
        <v>142</v>
      </c>
      <c r="M122" s="41">
        <v>6398</v>
      </c>
    </row>
    <row r="123" spans="2:13" x14ac:dyDescent="0.2">
      <c r="B123" s="40" t="s">
        <v>79</v>
      </c>
      <c r="C123" s="9">
        <v>2175</v>
      </c>
      <c r="D123" s="9">
        <v>120</v>
      </c>
      <c r="E123" s="9">
        <v>247</v>
      </c>
      <c r="F123" s="9">
        <v>436</v>
      </c>
      <c r="G123" s="9">
        <v>26</v>
      </c>
      <c r="H123" s="9">
        <v>306</v>
      </c>
      <c r="I123" s="9">
        <v>187</v>
      </c>
      <c r="J123" s="9">
        <v>232</v>
      </c>
      <c r="K123" s="9">
        <v>810</v>
      </c>
      <c r="L123" s="9">
        <v>104</v>
      </c>
      <c r="M123" s="41">
        <v>4643</v>
      </c>
    </row>
    <row r="124" spans="2:13" x14ac:dyDescent="0.2">
      <c r="B124" s="40" t="s">
        <v>50</v>
      </c>
      <c r="C124" s="9">
        <v>642</v>
      </c>
      <c r="D124" s="9">
        <v>49</v>
      </c>
      <c r="E124" s="9">
        <v>96</v>
      </c>
      <c r="F124" s="9">
        <v>13</v>
      </c>
      <c r="G124" s="9">
        <v>25</v>
      </c>
      <c r="H124" s="9">
        <v>70</v>
      </c>
      <c r="I124" s="9">
        <v>114</v>
      </c>
      <c r="J124" s="9">
        <v>159</v>
      </c>
      <c r="K124" s="9">
        <v>498</v>
      </c>
      <c r="L124" s="9">
        <v>97</v>
      </c>
      <c r="M124" s="41">
        <v>1763</v>
      </c>
    </row>
    <row r="125" spans="2:13" x14ac:dyDescent="0.2">
      <c r="B125" s="40" t="s">
        <v>51</v>
      </c>
      <c r="C125" s="9">
        <v>1687</v>
      </c>
      <c r="D125" s="9">
        <v>92</v>
      </c>
      <c r="E125" s="9">
        <v>150</v>
      </c>
      <c r="F125" s="9">
        <v>21</v>
      </c>
      <c r="G125" s="9">
        <v>21</v>
      </c>
      <c r="H125" s="9">
        <v>125</v>
      </c>
      <c r="I125" s="9">
        <v>186</v>
      </c>
      <c r="J125" s="9">
        <v>211</v>
      </c>
      <c r="K125" s="9">
        <v>400</v>
      </c>
      <c r="L125" s="9">
        <v>63</v>
      </c>
      <c r="M125" s="41">
        <v>2956</v>
      </c>
    </row>
    <row r="126" spans="2:13" x14ac:dyDescent="0.2">
      <c r="B126" s="40" t="s">
        <v>52</v>
      </c>
      <c r="C126" s="9">
        <v>3412</v>
      </c>
      <c r="D126" s="9">
        <v>204</v>
      </c>
      <c r="E126" s="9">
        <v>180</v>
      </c>
      <c r="F126" s="9">
        <v>69</v>
      </c>
      <c r="G126" s="9">
        <v>130</v>
      </c>
      <c r="H126" s="9">
        <v>226</v>
      </c>
      <c r="I126" s="9">
        <v>181</v>
      </c>
      <c r="J126" s="9">
        <v>235</v>
      </c>
      <c r="K126" s="9">
        <v>468</v>
      </c>
      <c r="L126" s="9">
        <v>108</v>
      </c>
      <c r="M126" s="41">
        <v>5213</v>
      </c>
    </row>
    <row r="127" spans="2:13" x14ac:dyDescent="0.2">
      <c r="B127" s="40" t="s">
        <v>53</v>
      </c>
      <c r="C127" s="9">
        <v>4790</v>
      </c>
      <c r="D127" s="9">
        <v>329</v>
      </c>
      <c r="E127" s="9">
        <v>398</v>
      </c>
      <c r="F127" s="9">
        <v>160</v>
      </c>
      <c r="G127" s="9">
        <v>43</v>
      </c>
      <c r="H127" s="9">
        <v>293</v>
      </c>
      <c r="I127" s="9">
        <v>211</v>
      </c>
      <c r="J127" s="9">
        <v>250</v>
      </c>
      <c r="K127" s="9">
        <v>640</v>
      </c>
      <c r="L127" s="9">
        <v>175</v>
      </c>
      <c r="M127" s="41">
        <v>7289</v>
      </c>
    </row>
    <row r="128" spans="2:13" x14ac:dyDescent="0.2">
      <c r="B128" s="40" t="s">
        <v>101</v>
      </c>
      <c r="C128" s="41">
        <v>38882</v>
      </c>
      <c r="D128" s="41">
        <v>2403</v>
      </c>
      <c r="E128" s="41">
        <v>2914</v>
      </c>
      <c r="F128" s="41">
        <v>1449</v>
      </c>
      <c r="G128" s="41">
        <v>478</v>
      </c>
      <c r="H128" s="41">
        <v>2703</v>
      </c>
      <c r="I128" s="41">
        <v>2302</v>
      </c>
      <c r="J128" s="41">
        <v>2921</v>
      </c>
      <c r="K128" s="41">
        <v>6628</v>
      </c>
      <c r="L128" s="41">
        <v>1318</v>
      </c>
      <c r="M128" s="41">
        <v>61998</v>
      </c>
    </row>
    <row r="129" spans="2:13" ht="2.25" customHeight="1" x14ac:dyDescent="0.2">
      <c r="B129" s="199"/>
      <c r="C129" s="452"/>
      <c r="D129" s="452"/>
      <c r="E129" s="452"/>
      <c r="F129" s="452"/>
      <c r="G129" s="452"/>
      <c r="H129" s="452"/>
      <c r="I129" s="452"/>
      <c r="J129" s="452"/>
      <c r="K129" s="452"/>
      <c r="L129" s="452"/>
      <c r="M129" s="41"/>
    </row>
    <row r="130" spans="2:13" x14ac:dyDescent="0.2">
      <c r="B130" s="200">
        <v>2011</v>
      </c>
      <c r="C130" s="453"/>
      <c r="D130" s="453"/>
      <c r="E130" s="453"/>
      <c r="F130" s="453"/>
      <c r="G130" s="453"/>
      <c r="H130" s="453"/>
      <c r="I130" s="453"/>
      <c r="J130" s="453"/>
      <c r="K130" s="453"/>
      <c r="L130" s="453"/>
      <c r="M130" s="453"/>
    </row>
    <row r="131" spans="2:13" x14ac:dyDescent="0.2">
      <c r="B131" s="40" t="s">
        <v>42</v>
      </c>
      <c r="C131" s="9">
        <v>3837</v>
      </c>
      <c r="D131" s="9">
        <v>314</v>
      </c>
      <c r="E131" s="9">
        <v>220</v>
      </c>
      <c r="F131" s="9">
        <v>162</v>
      </c>
      <c r="G131" s="9">
        <v>24</v>
      </c>
      <c r="H131" s="9">
        <v>215</v>
      </c>
      <c r="I131" s="9">
        <v>149</v>
      </c>
      <c r="J131" s="9">
        <v>224</v>
      </c>
      <c r="K131" s="9">
        <v>416</v>
      </c>
      <c r="L131" s="9">
        <v>146</v>
      </c>
      <c r="M131" s="41">
        <v>5707</v>
      </c>
    </row>
    <row r="132" spans="2:13" x14ac:dyDescent="0.2">
      <c r="B132" s="40" t="s">
        <v>43</v>
      </c>
      <c r="C132" s="9">
        <v>4688</v>
      </c>
      <c r="D132" s="9">
        <v>273</v>
      </c>
      <c r="E132" s="9">
        <v>286</v>
      </c>
      <c r="F132" s="9">
        <v>104</v>
      </c>
      <c r="G132" s="9">
        <v>42</v>
      </c>
      <c r="H132" s="9">
        <v>255</v>
      </c>
      <c r="I132" s="9">
        <v>108</v>
      </c>
      <c r="J132" s="9">
        <v>200</v>
      </c>
      <c r="K132" s="9">
        <v>348</v>
      </c>
      <c r="L132" s="9">
        <v>159</v>
      </c>
      <c r="M132" s="41">
        <v>6463</v>
      </c>
    </row>
    <row r="133" spans="2:13" x14ac:dyDescent="0.2">
      <c r="B133" s="40" t="s">
        <v>44</v>
      </c>
      <c r="C133" s="9">
        <v>5345</v>
      </c>
      <c r="D133" s="9">
        <v>523</v>
      </c>
      <c r="E133" s="9">
        <v>203</v>
      </c>
      <c r="F133" s="9">
        <v>76</v>
      </c>
      <c r="G133" s="9">
        <v>49</v>
      </c>
      <c r="H133" s="9">
        <v>258</v>
      </c>
      <c r="I133" s="9">
        <v>152</v>
      </c>
      <c r="J133" s="9">
        <v>181</v>
      </c>
      <c r="K133" s="9">
        <v>437</v>
      </c>
      <c r="L133" s="9">
        <v>133</v>
      </c>
      <c r="M133" s="41">
        <v>7357</v>
      </c>
    </row>
    <row r="134" spans="2:13" x14ac:dyDescent="0.2">
      <c r="B134" s="40" t="s">
        <v>45</v>
      </c>
      <c r="C134" s="9">
        <v>4708</v>
      </c>
      <c r="D134" s="9">
        <v>273</v>
      </c>
      <c r="E134" s="9">
        <v>348</v>
      </c>
      <c r="F134" s="9">
        <v>119</v>
      </c>
      <c r="G134" s="9">
        <v>61</v>
      </c>
      <c r="H134" s="9">
        <v>366</v>
      </c>
      <c r="I134" s="9">
        <v>247</v>
      </c>
      <c r="J134" s="9">
        <v>312</v>
      </c>
      <c r="K134" s="9">
        <v>651</v>
      </c>
      <c r="L134" s="9">
        <v>145</v>
      </c>
      <c r="M134" s="41">
        <v>7230</v>
      </c>
    </row>
    <row r="135" spans="2:13" x14ac:dyDescent="0.2">
      <c r="B135" s="40" t="s">
        <v>46</v>
      </c>
      <c r="C135" s="9">
        <v>4101</v>
      </c>
      <c r="D135" s="9">
        <v>244</v>
      </c>
      <c r="E135" s="9">
        <v>249</v>
      </c>
      <c r="F135" s="9">
        <v>59</v>
      </c>
      <c r="G135" s="9">
        <v>17</v>
      </c>
      <c r="H135" s="9">
        <v>213</v>
      </c>
      <c r="I135" s="9">
        <v>197</v>
      </c>
      <c r="J135" s="9">
        <v>275</v>
      </c>
      <c r="K135" s="9">
        <v>609</v>
      </c>
      <c r="L135" s="9">
        <v>108</v>
      </c>
      <c r="M135" s="41">
        <v>6072</v>
      </c>
    </row>
    <row r="136" spans="2:13" x14ac:dyDescent="0.2">
      <c r="B136" s="40" t="s">
        <v>47</v>
      </c>
      <c r="C136" s="9">
        <v>3727</v>
      </c>
      <c r="D136" s="9">
        <v>141</v>
      </c>
      <c r="E136" s="9">
        <v>253</v>
      </c>
      <c r="F136" s="9">
        <v>90</v>
      </c>
      <c r="G136" s="9">
        <v>30</v>
      </c>
      <c r="H136" s="9">
        <v>166</v>
      </c>
      <c r="I136" s="9">
        <v>162</v>
      </c>
      <c r="J136" s="9">
        <v>267</v>
      </c>
      <c r="K136" s="9">
        <v>421</v>
      </c>
      <c r="L136" s="9">
        <v>169</v>
      </c>
      <c r="M136" s="41">
        <v>5426</v>
      </c>
    </row>
    <row r="137" spans="2:13" x14ac:dyDescent="0.2">
      <c r="B137" s="40" t="s">
        <v>78</v>
      </c>
      <c r="C137" s="9">
        <v>3741</v>
      </c>
      <c r="D137" s="9">
        <v>156</v>
      </c>
      <c r="E137" s="9">
        <v>413</v>
      </c>
      <c r="F137" s="9">
        <v>141</v>
      </c>
      <c r="G137" s="9">
        <v>26</v>
      </c>
      <c r="H137" s="9">
        <v>289</v>
      </c>
      <c r="I137" s="9">
        <v>329</v>
      </c>
      <c r="J137" s="9">
        <v>422</v>
      </c>
      <c r="K137" s="9">
        <v>984</v>
      </c>
      <c r="L137" s="9">
        <v>181</v>
      </c>
      <c r="M137" s="41">
        <v>6682</v>
      </c>
    </row>
    <row r="138" spans="2:13" x14ac:dyDescent="0.2">
      <c r="B138" s="40" t="s">
        <v>79</v>
      </c>
      <c r="C138" s="9">
        <v>2047</v>
      </c>
      <c r="D138" s="9">
        <v>111</v>
      </c>
      <c r="E138" s="9">
        <v>275</v>
      </c>
      <c r="F138" s="9">
        <v>288</v>
      </c>
      <c r="G138" s="9">
        <v>18</v>
      </c>
      <c r="H138" s="9">
        <v>220</v>
      </c>
      <c r="I138" s="9">
        <v>150</v>
      </c>
      <c r="J138" s="9">
        <v>182</v>
      </c>
      <c r="K138" s="9">
        <v>588</v>
      </c>
      <c r="L138" s="9">
        <v>130</v>
      </c>
      <c r="M138" s="41">
        <v>4009</v>
      </c>
    </row>
    <row r="139" spans="2:13" x14ac:dyDescent="0.2">
      <c r="B139" s="40" t="s">
        <v>50</v>
      </c>
      <c r="C139" s="9">
        <v>631</v>
      </c>
      <c r="D139" s="9">
        <v>54</v>
      </c>
      <c r="E139" s="9">
        <v>107</v>
      </c>
      <c r="F139" s="9">
        <v>9</v>
      </c>
      <c r="G139" s="9">
        <v>12</v>
      </c>
      <c r="H139" s="9">
        <v>57</v>
      </c>
      <c r="I139" s="9">
        <v>121</v>
      </c>
      <c r="J139" s="9">
        <v>174</v>
      </c>
      <c r="K139" s="9">
        <v>364</v>
      </c>
      <c r="L139" s="9">
        <v>65</v>
      </c>
      <c r="M139" s="41">
        <v>1594</v>
      </c>
    </row>
    <row r="140" spans="2:13" x14ac:dyDescent="0.2">
      <c r="B140" s="40" t="s">
        <v>51</v>
      </c>
      <c r="C140" s="9">
        <v>1231</v>
      </c>
      <c r="D140" s="9">
        <v>117</v>
      </c>
      <c r="E140" s="9">
        <v>176</v>
      </c>
      <c r="F140" s="9">
        <v>17</v>
      </c>
      <c r="G140" s="9">
        <v>21</v>
      </c>
      <c r="H140" s="9">
        <v>135</v>
      </c>
      <c r="I140" s="9">
        <v>161</v>
      </c>
      <c r="J140" s="9">
        <v>182</v>
      </c>
      <c r="K140" s="9">
        <v>376</v>
      </c>
      <c r="L140" s="9">
        <v>137</v>
      </c>
      <c r="M140" s="41">
        <v>2553</v>
      </c>
    </row>
    <row r="141" spans="2:13" x14ac:dyDescent="0.2">
      <c r="B141" s="40" t="s">
        <v>52</v>
      </c>
      <c r="C141" s="9">
        <v>3994</v>
      </c>
      <c r="D141" s="9">
        <v>348</v>
      </c>
      <c r="E141" s="9">
        <v>235</v>
      </c>
      <c r="F141" s="9">
        <v>35</v>
      </c>
      <c r="G141" s="9">
        <v>47</v>
      </c>
      <c r="H141" s="9">
        <v>276</v>
      </c>
      <c r="I141" s="9">
        <v>144</v>
      </c>
      <c r="J141" s="9">
        <v>207</v>
      </c>
      <c r="K141" s="9">
        <v>319</v>
      </c>
      <c r="L141" s="9">
        <v>121</v>
      </c>
      <c r="M141" s="41">
        <v>5726</v>
      </c>
    </row>
    <row r="142" spans="2:13" x14ac:dyDescent="0.2">
      <c r="B142" s="40" t="s">
        <v>53</v>
      </c>
      <c r="C142" s="9">
        <v>4779</v>
      </c>
      <c r="D142" s="9">
        <v>269</v>
      </c>
      <c r="E142" s="9">
        <v>353</v>
      </c>
      <c r="F142" s="9">
        <v>126</v>
      </c>
      <c r="G142" s="9">
        <v>25</v>
      </c>
      <c r="H142" s="9">
        <v>357</v>
      </c>
      <c r="I142" s="9">
        <v>234</v>
      </c>
      <c r="J142" s="9">
        <v>216</v>
      </c>
      <c r="K142" s="9">
        <v>445</v>
      </c>
      <c r="L142" s="9">
        <v>160</v>
      </c>
      <c r="M142" s="41">
        <v>6964</v>
      </c>
    </row>
    <row r="143" spans="2:13" x14ac:dyDescent="0.2">
      <c r="B143" s="40" t="s">
        <v>101</v>
      </c>
      <c r="C143" s="41">
        <v>42829</v>
      </c>
      <c r="D143" s="41">
        <v>2823</v>
      </c>
      <c r="E143" s="41">
        <v>3118</v>
      </c>
      <c r="F143" s="41">
        <v>1226</v>
      </c>
      <c r="G143" s="41">
        <v>372</v>
      </c>
      <c r="H143" s="41">
        <v>2807</v>
      </c>
      <c r="I143" s="41">
        <v>2154</v>
      </c>
      <c r="J143" s="41">
        <v>2842</v>
      </c>
      <c r="K143" s="41">
        <v>5958</v>
      </c>
      <c r="L143" s="41">
        <v>1654</v>
      </c>
      <c r="M143" s="41">
        <v>65783</v>
      </c>
    </row>
    <row r="144" spans="2:13" ht="2.25" customHeight="1" x14ac:dyDescent="0.2">
      <c r="B144" s="199"/>
      <c r="C144" s="452"/>
      <c r="D144" s="452"/>
      <c r="E144" s="452"/>
      <c r="F144" s="452"/>
      <c r="G144" s="452"/>
      <c r="H144" s="452"/>
      <c r="I144" s="452"/>
      <c r="J144" s="452"/>
      <c r="K144" s="452"/>
      <c r="L144" s="452"/>
      <c r="M144" s="41"/>
    </row>
    <row r="145" spans="2:13" x14ac:dyDescent="0.2">
      <c r="B145" s="200">
        <v>2012</v>
      </c>
      <c r="C145" s="453"/>
      <c r="D145" s="453"/>
      <c r="E145" s="453"/>
      <c r="F145" s="453"/>
      <c r="G145" s="453"/>
      <c r="H145" s="453"/>
      <c r="I145" s="453"/>
      <c r="J145" s="453"/>
      <c r="K145" s="453"/>
      <c r="L145" s="453"/>
      <c r="M145" s="453"/>
    </row>
    <row r="146" spans="2:13" x14ac:dyDescent="0.2">
      <c r="B146" s="40" t="s">
        <v>42</v>
      </c>
      <c r="C146" s="9">
        <v>4369</v>
      </c>
      <c r="D146" s="9">
        <v>375</v>
      </c>
      <c r="E146" s="9">
        <v>269</v>
      </c>
      <c r="F146" s="9">
        <v>109</v>
      </c>
      <c r="G146" s="9">
        <v>47</v>
      </c>
      <c r="H146" s="9">
        <v>266</v>
      </c>
      <c r="I146" s="9">
        <v>144</v>
      </c>
      <c r="J146" s="9">
        <v>214</v>
      </c>
      <c r="K146" s="9">
        <v>328</v>
      </c>
      <c r="L146" s="9">
        <v>221</v>
      </c>
      <c r="M146" s="41">
        <v>6342</v>
      </c>
    </row>
    <row r="147" spans="2:13" x14ac:dyDescent="0.2">
      <c r="B147" s="40" t="s">
        <v>43</v>
      </c>
      <c r="C147" s="9">
        <v>4743</v>
      </c>
      <c r="D147" s="9">
        <v>504</v>
      </c>
      <c r="E147" s="9">
        <v>250</v>
      </c>
      <c r="F147" s="9">
        <v>89</v>
      </c>
      <c r="G147" s="9">
        <v>41</v>
      </c>
      <c r="H147" s="9">
        <v>273</v>
      </c>
      <c r="I147" s="9">
        <v>142</v>
      </c>
      <c r="J147" s="9">
        <v>190</v>
      </c>
      <c r="K147" s="9">
        <v>333</v>
      </c>
      <c r="L147" s="9">
        <v>197</v>
      </c>
      <c r="M147" s="41">
        <v>6762</v>
      </c>
    </row>
    <row r="148" spans="2:13" x14ac:dyDescent="0.2">
      <c r="B148" s="40" t="s">
        <v>44</v>
      </c>
      <c r="C148" s="9">
        <v>5070</v>
      </c>
      <c r="D148" s="9">
        <v>627</v>
      </c>
      <c r="E148" s="9">
        <v>284</v>
      </c>
      <c r="F148" s="9">
        <v>121</v>
      </c>
      <c r="G148" s="9">
        <v>60</v>
      </c>
      <c r="H148" s="9">
        <v>383</v>
      </c>
      <c r="I148" s="9">
        <v>166</v>
      </c>
      <c r="J148" s="9">
        <v>211</v>
      </c>
      <c r="K148" s="9">
        <v>374</v>
      </c>
      <c r="L148" s="9">
        <v>242</v>
      </c>
      <c r="M148" s="41">
        <v>7538</v>
      </c>
    </row>
    <row r="149" spans="2:13" x14ac:dyDescent="0.2">
      <c r="B149" s="40" t="s">
        <v>45</v>
      </c>
      <c r="C149" s="9">
        <v>4213</v>
      </c>
      <c r="D149" s="9">
        <v>301</v>
      </c>
      <c r="E149" s="9">
        <v>264</v>
      </c>
      <c r="F149" s="9">
        <v>103</v>
      </c>
      <c r="G149" s="9">
        <v>51</v>
      </c>
      <c r="H149" s="9">
        <v>346</v>
      </c>
      <c r="I149" s="9">
        <v>225</v>
      </c>
      <c r="J149" s="9">
        <v>279</v>
      </c>
      <c r="K149" s="9">
        <v>390</v>
      </c>
      <c r="L149" s="9">
        <v>174</v>
      </c>
      <c r="M149" s="41">
        <v>6346</v>
      </c>
    </row>
    <row r="150" spans="2:13" x14ac:dyDescent="0.2">
      <c r="B150" s="40" t="s">
        <v>46</v>
      </c>
      <c r="C150" s="9">
        <v>3666</v>
      </c>
      <c r="D150" s="9">
        <v>242</v>
      </c>
      <c r="E150" s="9">
        <v>182</v>
      </c>
      <c r="F150" s="9">
        <v>38</v>
      </c>
      <c r="G150" s="9">
        <v>36</v>
      </c>
      <c r="H150" s="9">
        <v>215</v>
      </c>
      <c r="I150" s="9">
        <v>162</v>
      </c>
      <c r="J150" s="9">
        <v>195</v>
      </c>
      <c r="K150" s="9">
        <v>483</v>
      </c>
      <c r="L150" s="9">
        <v>191</v>
      </c>
      <c r="M150" s="41">
        <v>5410</v>
      </c>
    </row>
    <row r="151" spans="2:13" x14ac:dyDescent="0.2">
      <c r="B151" s="40" t="s">
        <v>47</v>
      </c>
      <c r="C151" s="9">
        <v>3444</v>
      </c>
      <c r="D151" s="9">
        <v>113</v>
      </c>
      <c r="E151" s="9">
        <v>124</v>
      </c>
      <c r="F151" s="9">
        <v>45</v>
      </c>
      <c r="G151" s="9">
        <v>16</v>
      </c>
      <c r="H151" s="9">
        <v>157</v>
      </c>
      <c r="I151" s="9">
        <v>120</v>
      </c>
      <c r="J151" s="9">
        <v>236</v>
      </c>
      <c r="K151" s="9">
        <v>372</v>
      </c>
      <c r="L151" s="9">
        <v>164</v>
      </c>
      <c r="M151" s="41">
        <v>4791</v>
      </c>
    </row>
    <row r="152" spans="2:13" x14ac:dyDescent="0.2">
      <c r="B152" s="40" t="s">
        <v>78</v>
      </c>
      <c r="C152" s="9">
        <v>3678</v>
      </c>
      <c r="D152" s="9">
        <v>128</v>
      </c>
      <c r="E152" s="9">
        <v>291</v>
      </c>
      <c r="F152" s="9">
        <v>105</v>
      </c>
      <c r="G152" s="9">
        <v>30</v>
      </c>
      <c r="H152" s="9">
        <v>311</v>
      </c>
      <c r="I152" s="9">
        <v>248</v>
      </c>
      <c r="J152" s="9">
        <v>246</v>
      </c>
      <c r="K152" s="9">
        <v>669</v>
      </c>
      <c r="L152" s="9">
        <v>217</v>
      </c>
      <c r="M152" s="41">
        <v>5923</v>
      </c>
    </row>
    <row r="153" spans="2:13" x14ac:dyDescent="0.2">
      <c r="B153" s="40" t="s">
        <v>79</v>
      </c>
      <c r="C153" s="9">
        <v>2604</v>
      </c>
      <c r="D153" s="9">
        <v>240</v>
      </c>
      <c r="E153" s="9">
        <v>204</v>
      </c>
      <c r="F153" s="9">
        <v>259</v>
      </c>
      <c r="G153" s="9">
        <v>22</v>
      </c>
      <c r="H153" s="9">
        <v>325</v>
      </c>
      <c r="I153" s="9">
        <v>221</v>
      </c>
      <c r="J153" s="9">
        <v>164</v>
      </c>
      <c r="K153" s="9">
        <v>768</v>
      </c>
      <c r="L153" s="9">
        <v>219</v>
      </c>
      <c r="M153" s="41">
        <v>5026</v>
      </c>
    </row>
    <row r="154" spans="2:13" x14ac:dyDescent="0.2">
      <c r="B154" s="40" t="s">
        <v>50</v>
      </c>
      <c r="C154" s="9">
        <v>526</v>
      </c>
      <c r="D154" s="9">
        <v>82</v>
      </c>
      <c r="E154" s="9">
        <v>94</v>
      </c>
      <c r="F154" s="9">
        <v>5</v>
      </c>
      <c r="G154" s="9">
        <v>8</v>
      </c>
      <c r="H154" s="9">
        <v>69</v>
      </c>
      <c r="I154" s="9">
        <v>138</v>
      </c>
      <c r="J154" s="9">
        <v>232</v>
      </c>
      <c r="K154" s="9">
        <v>334</v>
      </c>
      <c r="L154" s="9">
        <v>86</v>
      </c>
      <c r="M154" s="41">
        <v>1574</v>
      </c>
    </row>
    <row r="155" spans="2:13" x14ac:dyDescent="0.2">
      <c r="B155" s="40" t="s">
        <v>51</v>
      </c>
      <c r="C155" s="9">
        <v>1373</v>
      </c>
      <c r="D155" s="9">
        <v>95</v>
      </c>
      <c r="E155" s="9">
        <v>141</v>
      </c>
      <c r="F155" s="9">
        <v>11</v>
      </c>
      <c r="G155" s="9">
        <v>14</v>
      </c>
      <c r="H155" s="9">
        <v>165</v>
      </c>
      <c r="I155" s="9">
        <v>172</v>
      </c>
      <c r="J155" s="9">
        <v>368</v>
      </c>
      <c r="K155" s="9">
        <v>484</v>
      </c>
      <c r="L155" s="9">
        <v>86</v>
      </c>
      <c r="M155" s="41">
        <v>2909</v>
      </c>
    </row>
    <row r="156" spans="2:13" x14ac:dyDescent="0.2">
      <c r="B156" s="40" t="s">
        <v>52</v>
      </c>
      <c r="C156" s="9">
        <v>3295</v>
      </c>
      <c r="D156" s="9">
        <v>238</v>
      </c>
      <c r="E156" s="9">
        <v>189</v>
      </c>
      <c r="F156" s="9">
        <v>39</v>
      </c>
      <c r="G156" s="9">
        <v>56</v>
      </c>
      <c r="H156" s="9">
        <v>282</v>
      </c>
      <c r="I156" s="9">
        <v>122</v>
      </c>
      <c r="J156" s="9">
        <v>127</v>
      </c>
      <c r="K156" s="9">
        <v>337</v>
      </c>
      <c r="L156" s="9">
        <v>162</v>
      </c>
      <c r="M156" s="41">
        <v>4847</v>
      </c>
    </row>
    <row r="157" spans="2:13" x14ac:dyDescent="0.2">
      <c r="B157" s="40" t="s">
        <v>53</v>
      </c>
      <c r="C157" s="9">
        <v>4814</v>
      </c>
      <c r="D157" s="9">
        <v>346</v>
      </c>
      <c r="E157" s="9">
        <v>307</v>
      </c>
      <c r="F157" s="9">
        <v>141</v>
      </c>
      <c r="G157" s="9">
        <v>38</v>
      </c>
      <c r="H157" s="9">
        <v>348</v>
      </c>
      <c r="I157" s="9">
        <v>221</v>
      </c>
      <c r="J157" s="9">
        <v>259</v>
      </c>
      <c r="K157" s="9">
        <v>507</v>
      </c>
      <c r="L157" s="9">
        <v>249</v>
      </c>
      <c r="M157" s="41">
        <v>7230</v>
      </c>
    </row>
    <row r="158" spans="2:13" x14ac:dyDescent="0.2">
      <c r="B158" s="40" t="s">
        <v>101</v>
      </c>
      <c r="C158" s="41">
        <v>41795</v>
      </c>
      <c r="D158" s="41">
        <v>3291</v>
      </c>
      <c r="E158" s="41">
        <v>2599</v>
      </c>
      <c r="F158" s="41">
        <v>1065</v>
      </c>
      <c r="G158" s="41">
        <v>419</v>
      </c>
      <c r="H158" s="41">
        <v>3140</v>
      </c>
      <c r="I158" s="41">
        <v>2081</v>
      </c>
      <c r="J158" s="41">
        <v>2721</v>
      </c>
      <c r="K158" s="41">
        <v>5379</v>
      </c>
      <c r="L158" s="41">
        <v>2208</v>
      </c>
      <c r="M158" s="41">
        <v>64698</v>
      </c>
    </row>
    <row r="159" spans="2:13" ht="2.25" customHeight="1" x14ac:dyDescent="0.2">
      <c r="B159" s="199"/>
      <c r="C159" s="452"/>
      <c r="D159" s="452"/>
      <c r="E159" s="452"/>
      <c r="F159" s="452"/>
      <c r="G159" s="452"/>
      <c r="H159" s="452"/>
      <c r="I159" s="452"/>
      <c r="J159" s="452"/>
      <c r="K159" s="452"/>
      <c r="L159" s="452"/>
      <c r="M159" s="41"/>
    </row>
    <row r="160" spans="2:13" x14ac:dyDescent="0.2">
      <c r="B160" s="200">
        <v>2013</v>
      </c>
      <c r="C160" s="453"/>
      <c r="D160" s="453"/>
      <c r="E160" s="453"/>
      <c r="F160" s="453"/>
      <c r="G160" s="453"/>
      <c r="H160" s="453"/>
      <c r="I160" s="453"/>
      <c r="J160" s="453"/>
      <c r="K160" s="453"/>
      <c r="L160" s="453"/>
      <c r="M160" s="453"/>
    </row>
    <row r="161" spans="2:13" x14ac:dyDescent="0.2">
      <c r="B161" s="40" t="s">
        <v>42</v>
      </c>
      <c r="C161" s="9">
        <v>4342</v>
      </c>
      <c r="D161" s="9">
        <v>412</v>
      </c>
      <c r="E161" s="9">
        <v>241</v>
      </c>
      <c r="F161" s="9">
        <v>126</v>
      </c>
      <c r="G161" s="9">
        <v>48</v>
      </c>
      <c r="H161" s="9">
        <v>278</v>
      </c>
      <c r="I161" s="9">
        <v>127</v>
      </c>
      <c r="J161" s="9">
        <v>192</v>
      </c>
      <c r="K161" s="9">
        <v>369</v>
      </c>
      <c r="L161" s="9">
        <v>216</v>
      </c>
      <c r="M161" s="41">
        <v>6351</v>
      </c>
    </row>
    <row r="162" spans="2:13" x14ac:dyDescent="0.2">
      <c r="B162" s="40" t="s">
        <v>43</v>
      </c>
      <c r="C162" s="9">
        <v>4902</v>
      </c>
      <c r="D162" s="9">
        <v>444</v>
      </c>
      <c r="E162" s="9">
        <v>258</v>
      </c>
      <c r="F162" s="9">
        <v>77</v>
      </c>
      <c r="G162" s="9">
        <v>33</v>
      </c>
      <c r="H162" s="9">
        <v>267</v>
      </c>
      <c r="I162" s="9">
        <v>144</v>
      </c>
      <c r="J162" s="9">
        <v>239</v>
      </c>
      <c r="K162" s="9">
        <v>325</v>
      </c>
      <c r="L162" s="9">
        <v>120</v>
      </c>
      <c r="M162" s="41">
        <v>6809</v>
      </c>
    </row>
    <row r="163" spans="2:13" x14ac:dyDescent="0.2">
      <c r="B163" s="40" t="s">
        <v>44</v>
      </c>
      <c r="C163" s="9">
        <v>5957</v>
      </c>
      <c r="D163" s="9">
        <v>452</v>
      </c>
      <c r="E163" s="9">
        <v>250</v>
      </c>
      <c r="F163" s="9">
        <v>108</v>
      </c>
      <c r="G163" s="9">
        <v>59</v>
      </c>
      <c r="H163" s="9">
        <v>343</v>
      </c>
      <c r="I163" s="9">
        <v>228</v>
      </c>
      <c r="J163" s="9">
        <v>299</v>
      </c>
      <c r="K163" s="9">
        <v>396</v>
      </c>
      <c r="L163" s="9">
        <v>250</v>
      </c>
      <c r="M163" s="41">
        <v>8342</v>
      </c>
    </row>
    <row r="164" spans="2:13" x14ac:dyDescent="0.2">
      <c r="B164" s="40" t="s">
        <v>45</v>
      </c>
      <c r="C164" s="9">
        <v>4205</v>
      </c>
      <c r="D164" s="9">
        <v>297</v>
      </c>
      <c r="E164" s="9">
        <v>269</v>
      </c>
      <c r="F164" s="9">
        <v>123</v>
      </c>
      <c r="G164" s="9">
        <v>41</v>
      </c>
      <c r="H164" s="9">
        <v>390</v>
      </c>
      <c r="I164" s="9">
        <v>137</v>
      </c>
      <c r="J164" s="9">
        <v>251</v>
      </c>
      <c r="K164" s="9">
        <v>441</v>
      </c>
      <c r="L164" s="9">
        <v>232</v>
      </c>
      <c r="M164" s="41">
        <v>6386</v>
      </c>
    </row>
    <row r="165" spans="2:13" x14ac:dyDescent="0.2">
      <c r="B165" s="40" t="s">
        <v>46</v>
      </c>
      <c r="C165" s="9">
        <v>3855</v>
      </c>
      <c r="D165" s="9">
        <v>441</v>
      </c>
      <c r="E165" s="9">
        <v>245</v>
      </c>
      <c r="F165" s="9">
        <v>39</v>
      </c>
      <c r="G165" s="9">
        <v>23</v>
      </c>
      <c r="H165" s="9">
        <v>259</v>
      </c>
      <c r="I165" s="9">
        <v>230</v>
      </c>
      <c r="J165" s="9">
        <v>220</v>
      </c>
      <c r="K165" s="9">
        <v>415</v>
      </c>
      <c r="L165" s="9">
        <v>234</v>
      </c>
      <c r="M165" s="41">
        <v>5961</v>
      </c>
    </row>
    <row r="166" spans="2:13" x14ac:dyDescent="0.2">
      <c r="B166" s="40" t="s">
        <v>47</v>
      </c>
      <c r="C166" s="9">
        <v>3980</v>
      </c>
      <c r="D166" s="9">
        <v>120</v>
      </c>
      <c r="E166" s="9">
        <v>172</v>
      </c>
      <c r="F166" s="9">
        <v>33</v>
      </c>
      <c r="G166" s="9">
        <v>19</v>
      </c>
      <c r="H166" s="9">
        <v>195</v>
      </c>
      <c r="I166" s="9">
        <v>146</v>
      </c>
      <c r="J166" s="9">
        <v>294</v>
      </c>
      <c r="K166" s="9">
        <v>471</v>
      </c>
      <c r="L166" s="9">
        <v>129</v>
      </c>
      <c r="M166" s="41">
        <v>5559</v>
      </c>
    </row>
    <row r="167" spans="2:13" x14ac:dyDescent="0.2">
      <c r="B167" s="40" t="s">
        <v>78</v>
      </c>
      <c r="C167" s="9">
        <v>3833</v>
      </c>
      <c r="D167" s="9">
        <v>160</v>
      </c>
      <c r="E167" s="9">
        <v>308</v>
      </c>
      <c r="F167" s="9">
        <v>56</v>
      </c>
      <c r="G167" s="9">
        <v>12</v>
      </c>
      <c r="H167" s="9">
        <v>316</v>
      </c>
      <c r="I167" s="9">
        <v>229</v>
      </c>
      <c r="J167" s="9">
        <v>352</v>
      </c>
      <c r="K167" s="9">
        <v>674</v>
      </c>
      <c r="L167" s="9">
        <v>198</v>
      </c>
      <c r="M167" s="41">
        <v>6138</v>
      </c>
    </row>
    <row r="168" spans="2:13" x14ac:dyDescent="0.2">
      <c r="B168" s="40" t="s">
        <v>79</v>
      </c>
      <c r="C168" s="9">
        <v>3058</v>
      </c>
      <c r="D168" s="9">
        <v>216</v>
      </c>
      <c r="E168" s="9">
        <v>201</v>
      </c>
      <c r="F168" s="9">
        <v>206</v>
      </c>
      <c r="G168" s="9">
        <v>25</v>
      </c>
      <c r="H168" s="9">
        <v>359</v>
      </c>
      <c r="I168" s="9">
        <v>362</v>
      </c>
      <c r="J168" s="9">
        <v>339</v>
      </c>
      <c r="K168" s="9">
        <v>816</v>
      </c>
      <c r="L168" s="9">
        <v>172</v>
      </c>
      <c r="M168" s="41">
        <v>5754</v>
      </c>
    </row>
    <row r="169" spans="2:13" x14ac:dyDescent="0.2">
      <c r="B169" s="40" t="s">
        <v>50</v>
      </c>
      <c r="C169" s="9">
        <v>481</v>
      </c>
      <c r="D169" s="9">
        <v>93</v>
      </c>
      <c r="E169" s="9">
        <v>97</v>
      </c>
      <c r="F169" s="9">
        <v>16</v>
      </c>
      <c r="G169" s="9">
        <v>11</v>
      </c>
      <c r="H169" s="9">
        <v>78</v>
      </c>
      <c r="I169" s="9">
        <v>98</v>
      </c>
      <c r="J169" s="9">
        <v>146</v>
      </c>
      <c r="K169" s="9">
        <v>371</v>
      </c>
      <c r="L169" s="9">
        <v>58</v>
      </c>
      <c r="M169" s="41">
        <v>1449</v>
      </c>
    </row>
    <row r="170" spans="2:13" x14ac:dyDescent="0.2">
      <c r="B170" s="40" t="s">
        <v>51</v>
      </c>
      <c r="C170" s="9">
        <v>1051</v>
      </c>
      <c r="D170" s="9">
        <v>90</v>
      </c>
      <c r="E170" s="9">
        <v>157</v>
      </c>
      <c r="F170" s="9">
        <v>9</v>
      </c>
      <c r="G170" s="9">
        <v>52</v>
      </c>
      <c r="H170" s="9">
        <v>172</v>
      </c>
      <c r="I170" s="9">
        <v>171</v>
      </c>
      <c r="J170" s="9">
        <v>180</v>
      </c>
      <c r="K170" s="9">
        <v>327</v>
      </c>
      <c r="L170" s="9">
        <v>103</v>
      </c>
      <c r="M170" s="41">
        <v>2312</v>
      </c>
    </row>
    <row r="171" spans="2:13" x14ac:dyDescent="0.2">
      <c r="B171" s="40" t="s">
        <v>52</v>
      </c>
      <c r="C171" s="9">
        <v>4051</v>
      </c>
      <c r="D171" s="9">
        <v>475</v>
      </c>
      <c r="E171" s="9">
        <v>250</v>
      </c>
      <c r="F171" s="9">
        <v>80</v>
      </c>
      <c r="G171" s="9">
        <v>13</v>
      </c>
      <c r="H171" s="9">
        <v>253</v>
      </c>
      <c r="I171" s="9">
        <v>151</v>
      </c>
      <c r="J171" s="9">
        <v>158</v>
      </c>
      <c r="K171" s="9">
        <v>345</v>
      </c>
      <c r="L171" s="9">
        <v>169</v>
      </c>
      <c r="M171" s="41">
        <v>5945</v>
      </c>
    </row>
    <row r="172" spans="2:13" x14ac:dyDescent="0.2">
      <c r="B172" s="40" t="s">
        <v>53</v>
      </c>
      <c r="C172" s="9">
        <v>5795</v>
      </c>
      <c r="D172" s="9">
        <v>375</v>
      </c>
      <c r="E172" s="9">
        <v>348</v>
      </c>
      <c r="F172" s="9">
        <v>164</v>
      </c>
      <c r="G172" s="9">
        <v>18</v>
      </c>
      <c r="H172" s="9">
        <v>337</v>
      </c>
      <c r="I172" s="9">
        <v>137</v>
      </c>
      <c r="J172" s="9">
        <v>240</v>
      </c>
      <c r="K172" s="9">
        <v>434</v>
      </c>
      <c r="L172" s="9">
        <v>214</v>
      </c>
      <c r="M172" s="41">
        <v>8062</v>
      </c>
    </row>
    <row r="173" spans="2:13" x14ac:dyDescent="0.2">
      <c r="B173" s="40" t="s">
        <v>101</v>
      </c>
      <c r="C173" s="41">
        <v>45510</v>
      </c>
      <c r="D173" s="41">
        <v>3575</v>
      </c>
      <c r="E173" s="41">
        <v>2796</v>
      </c>
      <c r="F173" s="41">
        <v>1037</v>
      </c>
      <c r="G173" s="41">
        <v>354</v>
      </c>
      <c r="H173" s="41">
        <v>3247</v>
      </c>
      <c r="I173" s="41">
        <v>2160</v>
      </c>
      <c r="J173" s="41">
        <v>2910</v>
      </c>
      <c r="K173" s="41">
        <v>5384</v>
      </c>
      <c r="L173" s="41">
        <v>2095</v>
      </c>
      <c r="M173" s="41">
        <v>69068</v>
      </c>
    </row>
    <row r="174" spans="2:13" ht="2.25" customHeight="1" x14ac:dyDescent="0.2">
      <c r="B174" s="199"/>
      <c r="C174" s="452"/>
      <c r="D174" s="452"/>
      <c r="E174" s="452"/>
      <c r="F174" s="452"/>
      <c r="G174" s="452"/>
      <c r="H174" s="452"/>
      <c r="I174" s="452"/>
      <c r="J174" s="452"/>
      <c r="K174" s="452"/>
      <c r="L174" s="452"/>
      <c r="M174" s="41"/>
    </row>
    <row r="175" spans="2:13" x14ac:dyDescent="0.2">
      <c r="B175" s="200">
        <v>2014</v>
      </c>
      <c r="C175" s="453"/>
      <c r="D175" s="453"/>
      <c r="E175" s="453"/>
      <c r="F175" s="453"/>
      <c r="G175" s="453"/>
      <c r="H175" s="453"/>
      <c r="I175" s="453"/>
      <c r="J175" s="453"/>
      <c r="K175" s="453"/>
      <c r="L175" s="453"/>
      <c r="M175" s="453"/>
    </row>
    <row r="176" spans="2:13" x14ac:dyDescent="0.2">
      <c r="B176" s="40" t="s">
        <v>42</v>
      </c>
      <c r="C176" s="9">
        <v>3885</v>
      </c>
      <c r="D176" s="9">
        <v>647</v>
      </c>
      <c r="E176" s="9">
        <v>248</v>
      </c>
      <c r="F176" s="9">
        <v>125</v>
      </c>
      <c r="G176" s="9">
        <v>451</v>
      </c>
      <c r="H176" s="9">
        <v>318</v>
      </c>
      <c r="I176" s="9">
        <v>141</v>
      </c>
      <c r="J176" s="9">
        <v>211</v>
      </c>
      <c r="K176" s="9">
        <v>402</v>
      </c>
      <c r="L176" s="9">
        <v>216</v>
      </c>
      <c r="M176" s="41">
        <v>6644</v>
      </c>
    </row>
    <row r="177" spans="2:13" x14ac:dyDescent="0.2">
      <c r="B177" s="40" t="s">
        <v>43</v>
      </c>
      <c r="C177" s="9">
        <v>5197</v>
      </c>
      <c r="D177" s="9">
        <v>416</v>
      </c>
      <c r="E177" s="9">
        <v>217</v>
      </c>
      <c r="F177" s="9">
        <v>82</v>
      </c>
      <c r="G177" s="9">
        <v>38</v>
      </c>
      <c r="H177" s="9">
        <v>351</v>
      </c>
      <c r="I177" s="9">
        <v>134</v>
      </c>
      <c r="J177" s="9">
        <v>156</v>
      </c>
      <c r="K177" s="9">
        <v>285</v>
      </c>
      <c r="L177" s="9">
        <v>150</v>
      </c>
      <c r="M177" s="41">
        <v>7026</v>
      </c>
    </row>
    <row r="178" spans="2:13" x14ac:dyDescent="0.2">
      <c r="B178" s="40" t="s">
        <v>44</v>
      </c>
      <c r="C178" s="9">
        <v>5790</v>
      </c>
      <c r="D178" s="9">
        <v>510</v>
      </c>
      <c r="E178" s="9">
        <v>226</v>
      </c>
      <c r="F178" s="9">
        <v>97</v>
      </c>
      <c r="G178" s="9">
        <v>61</v>
      </c>
      <c r="H178" s="9">
        <v>308</v>
      </c>
      <c r="I178" s="9">
        <v>148</v>
      </c>
      <c r="J178" s="9">
        <v>198</v>
      </c>
      <c r="K178" s="9">
        <v>345</v>
      </c>
      <c r="L178" s="9">
        <v>185</v>
      </c>
      <c r="M178" s="41">
        <v>7868</v>
      </c>
    </row>
    <row r="179" spans="2:13" x14ac:dyDescent="0.2">
      <c r="B179" s="40" t="s">
        <v>45</v>
      </c>
      <c r="C179" s="9">
        <v>4951</v>
      </c>
      <c r="D179" s="9">
        <v>461</v>
      </c>
      <c r="E179" s="9">
        <v>350</v>
      </c>
      <c r="F179" s="9">
        <v>130</v>
      </c>
      <c r="G179" s="9">
        <v>46</v>
      </c>
      <c r="H179" s="9">
        <v>425</v>
      </c>
      <c r="I179" s="9">
        <v>243</v>
      </c>
      <c r="J179" s="9">
        <v>320</v>
      </c>
      <c r="K179" s="9">
        <v>495</v>
      </c>
      <c r="L179" s="9">
        <v>267</v>
      </c>
      <c r="M179" s="41">
        <v>7688</v>
      </c>
    </row>
    <row r="180" spans="2:13" x14ac:dyDescent="0.2">
      <c r="B180" s="40" t="s">
        <v>46</v>
      </c>
      <c r="C180" s="9">
        <v>3926</v>
      </c>
      <c r="D180" s="9">
        <v>218</v>
      </c>
      <c r="E180" s="9">
        <v>210</v>
      </c>
      <c r="F180" s="9">
        <v>36</v>
      </c>
      <c r="G180" s="9">
        <v>31</v>
      </c>
      <c r="H180" s="9">
        <v>229</v>
      </c>
      <c r="I180" s="9">
        <v>186</v>
      </c>
      <c r="J180" s="9">
        <v>360</v>
      </c>
      <c r="K180" s="9">
        <v>458</v>
      </c>
      <c r="L180" s="9">
        <v>240</v>
      </c>
      <c r="M180" s="41">
        <v>5894</v>
      </c>
    </row>
    <row r="181" spans="2:13" x14ac:dyDescent="0.2">
      <c r="B181" s="40" t="s">
        <v>47</v>
      </c>
      <c r="C181" s="9">
        <v>3816</v>
      </c>
      <c r="D181" s="9">
        <v>149</v>
      </c>
      <c r="E181" s="9">
        <v>121</v>
      </c>
      <c r="F181" s="9">
        <v>59</v>
      </c>
      <c r="G181" s="9">
        <v>15</v>
      </c>
      <c r="H181" s="9">
        <v>200</v>
      </c>
      <c r="I181" s="9">
        <v>228</v>
      </c>
      <c r="J181" s="9">
        <v>181</v>
      </c>
      <c r="K181" s="9">
        <v>334</v>
      </c>
      <c r="L181" s="9">
        <v>193</v>
      </c>
      <c r="M181" s="41">
        <v>5296</v>
      </c>
    </row>
    <row r="182" spans="2:13" x14ac:dyDescent="0.2">
      <c r="B182" s="40" t="s">
        <v>78</v>
      </c>
      <c r="C182" s="9">
        <v>3432</v>
      </c>
      <c r="D182" s="9">
        <v>238</v>
      </c>
      <c r="E182" s="9">
        <v>309</v>
      </c>
      <c r="F182" s="9">
        <v>99</v>
      </c>
      <c r="G182" s="9">
        <v>14</v>
      </c>
      <c r="H182" s="9">
        <v>267</v>
      </c>
      <c r="I182" s="9">
        <v>295</v>
      </c>
      <c r="J182" s="9">
        <v>385</v>
      </c>
      <c r="K182" s="9">
        <v>885</v>
      </c>
      <c r="L182" s="9">
        <v>235</v>
      </c>
      <c r="M182" s="41">
        <v>6159</v>
      </c>
    </row>
    <row r="183" spans="2:13" x14ac:dyDescent="0.2">
      <c r="B183" s="40" t="s">
        <v>79</v>
      </c>
      <c r="C183" s="9">
        <v>2749</v>
      </c>
      <c r="D183" s="9">
        <v>210</v>
      </c>
      <c r="E183" s="9">
        <v>209</v>
      </c>
      <c r="F183" s="9">
        <v>237</v>
      </c>
      <c r="G183" s="9">
        <v>21</v>
      </c>
      <c r="H183" s="9">
        <v>325</v>
      </c>
      <c r="I183" s="9">
        <v>494</v>
      </c>
      <c r="J183" s="9">
        <v>515</v>
      </c>
      <c r="K183" s="9">
        <v>712</v>
      </c>
      <c r="L183" s="9">
        <v>263</v>
      </c>
      <c r="M183" s="41">
        <v>5735</v>
      </c>
    </row>
    <row r="184" spans="2:13" x14ac:dyDescent="0.2">
      <c r="B184" s="40" t="s">
        <v>50</v>
      </c>
      <c r="C184" s="9">
        <v>493</v>
      </c>
      <c r="D184" s="9">
        <v>82</v>
      </c>
      <c r="E184" s="9">
        <v>93</v>
      </c>
      <c r="F184" s="9">
        <v>2</v>
      </c>
      <c r="G184" s="9">
        <v>5</v>
      </c>
      <c r="H184" s="9">
        <v>83</v>
      </c>
      <c r="I184" s="9">
        <v>162</v>
      </c>
      <c r="J184" s="9">
        <v>197</v>
      </c>
      <c r="K184" s="9">
        <v>451</v>
      </c>
      <c r="L184" s="9">
        <v>81</v>
      </c>
      <c r="M184" s="41">
        <v>1649</v>
      </c>
    </row>
    <row r="185" spans="2:13" x14ac:dyDescent="0.2">
      <c r="B185" s="40" t="s">
        <v>51</v>
      </c>
      <c r="C185" s="9">
        <v>927</v>
      </c>
      <c r="D185" s="9">
        <v>97</v>
      </c>
      <c r="E185" s="9">
        <v>164</v>
      </c>
      <c r="F185" s="9">
        <v>10</v>
      </c>
      <c r="G185" s="9">
        <v>26</v>
      </c>
      <c r="H185" s="9">
        <v>126</v>
      </c>
      <c r="I185" s="9">
        <v>175</v>
      </c>
      <c r="J185" s="9">
        <v>201</v>
      </c>
      <c r="K185" s="9">
        <v>420</v>
      </c>
      <c r="L185" s="9">
        <v>90</v>
      </c>
      <c r="M185" s="41">
        <v>2236</v>
      </c>
    </row>
    <row r="186" spans="2:13" x14ac:dyDescent="0.2">
      <c r="B186" s="40" t="s">
        <v>52</v>
      </c>
      <c r="C186" s="9">
        <v>4282</v>
      </c>
      <c r="D186" s="9">
        <v>276</v>
      </c>
      <c r="E186" s="9">
        <v>253</v>
      </c>
      <c r="F186" s="9">
        <v>70</v>
      </c>
      <c r="G186" s="9">
        <v>44</v>
      </c>
      <c r="H186" s="9">
        <v>280</v>
      </c>
      <c r="I186" s="9">
        <v>155</v>
      </c>
      <c r="J186" s="9">
        <v>207</v>
      </c>
      <c r="K186" s="9">
        <v>398</v>
      </c>
      <c r="L186" s="9">
        <v>183</v>
      </c>
      <c r="M186" s="41">
        <v>6148</v>
      </c>
    </row>
    <row r="187" spans="2:13" x14ac:dyDescent="0.2">
      <c r="B187" s="40" t="s">
        <v>53</v>
      </c>
      <c r="C187" s="9">
        <v>5998</v>
      </c>
      <c r="D187" s="9">
        <v>399</v>
      </c>
      <c r="E187" s="9">
        <v>350</v>
      </c>
      <c r="F187" s="9">
        <v>168</v>
      </c>
      <c r="G187" s="9">
        <v>44</v>
      </c>
      <c r="H187" s="9">
        <v>392</v>
      </c>
      <c r="I187" s="9">
        <v>205</v>
      </c>
      <c r="J187" s="9">
        <v>282</v>
      </c>
      <c r="K187" s="9">
        <v>481</v>
      </c>
      <c r="L187" s="9">
        <v>255</v>
      </c>
      <c r="M187" s="41">
        <v>8574</v>
      </c>
    </row>
    <row r="188" spans="2:13" x14ac:dyDescent="0.2">
      <c r="B188" s="40" t="s">
        <v>101</v>
      </c>
      <c r="C188" s="41">
        <v>45446</v>
      </c>
      <c r="D188" s="41">
        <v>3703</v>
      </c>
      <c r="E188" s="41">
        <v>2750</v>
      </c>
      <c r="F188" s="41">
        <v>1115</v>
      </c>
      <c r="G188" s="41">
        <v>796</v>
      </c>
      <c r="H188" s="41">
        <v>3304</v>
      </c>
      <c r="I188" s="41">
        <v>2566</v>
      </c>
      <c r="J188" s="41">
        <v>3213</v>
      </c>
      <c r="K188" s="41">
        <v>5666</v>
      </c>
      <c r="L188" s="41">
        <v>2358</v>
      </c>
      <c r="M188" s="41">
        <v>70917</v>
      </c>
    </row>
    <row r="189" spans="2:13" ht="2.25" customHeight="1" x14ac:dyDescent="0.2">
      <c r="B189" s="199"/>
      <c r="C189" s="452"/>
      <c r="D189" s="452"/>
      <c r="E189" s="452"/>
      <c r="F189" s="452"/>
      <c r="G189" s="452"/>
      <c r="H189" s="452"/>
      <c r="I189" s="452"/>
      <c r="J189" s="452"/>
      <c r="K189" s="452"/>
      <c r="L189" s="452"/>
      <c r="M189" s="41"/>
    </row>
    <row r="190" spans="2:13" x14ac:dyDescent="0.2">
      <c r="B190" s="200">
        <v>2015</v>
      </c>
      <c r="C190" s="453"/>
      <c r="D190" s="453"/>
      <c r="E190" s="453"/>
      <c r="F190" s="453"/>
      <c r="G190" s="453"/>
      <c r="H190" s="453"/>
      <c r="I190" s="453"/>
      <c r="J190" s="453"/>
      <c r="K190" s="453"/>
      <c r="L190" s="453"/>
      <c r="M190" s="453"/>
    </row>
    <row r="191" spans="2:13" x14ac:dyDescent="0.2">
      <c r="B191" s="40" t="s">
        <v>42</v>
      </c>
      <c r="C191" s="9">
        <v>4488</v>
      </c>
      <c r="D191" s="9">
        <v>426</v>
      </c>
      <c r="E191" s="9">
        <v>258</v>
      </c>
      <c r="F191" s="9">
        <v>157</v>
      </c>
      <c r="G191" s="9">
        <v>50</v>
      </c>
      <c r="H191" s="9">
        <v>362</v>
      </c>
      <c r="I191" s="9">
        <v>155</v>
      </c>
      <c r="J191" s="9">
        <v>253</v>
      </c>
      <c r="K191" s="9">
        <v>397</v>
      </c>
      <c r="L191" s="9">
        <v>212</v>
      </c>
      <c r="M191" s="41">
        <v>6758</v>
      </c>
    </row>
    <row r="192" spans="2:13" x14ac:dyDescent="0.2">
      <c r="B192" s="40" t="s">
        <v>43</v>
      </c>
      <c r="C192" s="9">
        <v>5266</v>
      </c>
      <c r="D192" s="9">
        <v>493</v>
      </c>
      <c r="E192" s="9">
        <v>300</v>
      </c>
      <c r="F192" s="9">
        <v>93</v>
      </c>
      <c r="G192" s="9">
        <v>25</v>
      </c>
      <c r="H192" s="9">
        <v>318</v>
      </c>
      <c r="I192" s="9">
        <v>159</v>
      </c>
      <c r="J192" s="9">
        <v>198</v>
      </c>
      <c r="K192" s="9">
        <v>349</v>
      </c>
      <c r="L192" s="9">
        <v>194</v>
      </c>
      <c r="M192" s="41">
        <v>7395</v>
      </c>
    </row>
    <row r="193" spans="2:13" x14ac:dyDescent="0.2">
      <c r="B193" s="40" t="s">
        <v>44</v>
      </c>
      <c r="C193" s="9">
        <v>6390</v>
      </c>
      <c r="D193" s="9">
        <v>627</v>
      </c>
      <c r="E193" s="9">
        <v>276</v>
      </c>
      <c r="F193" s="9">
        <v>103</v>
      </c>
      <c r="G193" s="9">
        <v>51</v>
      </c>
      <c r="H193" s="9">
        <v>286</v>
      </c>
      <c r="I193" s="9">
        <v>135</v>
      </c>
      <c r="J193" s="9">
        <v>175</v>
      </c>
      <c r="K193" s="9">
        <v>384</v>
      </c>
      <c r="L193" s="9">
        <v>256</v>
      </c>
      <c r="M193" s="41">
        <v>8683</v>
      </c>
    </row>
    <row r="194" spans="2:13" x14ac:dyDescent="0.2">
      <c r="B194" s="40" t="s">
        <v>45</v>
      </c>
      <c r="C194" s="9">
        <v>5219</v>
      </c>
      <c r="D194" s="9">
        <v>363</v>
      </c>
      <c r="E194" s="9">
        <v>237</v>
      </c>
      <c r="F194" s="9">
        <v>56</v>
      </c>
      <c r="G194" s="9">
        <v>42</v>
      </c>
      <c r="H194" s="9">
        <v>377</v>
      </c>
      <c r="I194" s="9">
        <v>279</v>
      </c>
      <c r="J194" s="9">
        <v>416</v>
      </c>
      <c r="K194" s="9">
        <v>447</v>
      </c>
      <c r="L194" s="9">
        <v>231</v>
      </c>
      <c r="M194" s="41">
        <v>7667</v>
      </c>
    </row>
    <row r="195" spans="2:13" x14ac:dyDescent="0.2">
      <c r="B195" s="40" t="s">
        <v>46</v>
      </c>
      <c r="C195" s="9">
        <v>3858</v>
      </c>
      <c r="D195" s="9">
        <v>140</v>
      </c>
      <c r="E195" s="9">
        <v>198</v>
      </c>
      <c r="F195" s="9">
        <v>30</v>
      </c>
      <c r="G195" s="9">
        <v>52</v>
      </c>
      <c r="H195" s="9">
        <v>310</v>
      </c>
      <c r="I195" s="9">
        <v>260</v>
      </c>
      <c r="J195" s="9">
        <v>329</v>
      </c>
      <c r="K195" s="9">
        <v>462</v>
      </c>
      <c r="L195" s="9">
        <v>158</v>
      </c>
      <c r="M195" s="41">
        <v>5797</v>
      </c>
    </row>
    <row r="196" spans="2:13" x14ac:dyDescent="0.2">
      <c r="B196" s="40" t="s">
        <v>47</v>
      </c>
      <c r="C196" s="9">
        <v>3564</v>
      </c>
      <c r="D196" s="9">
        <v>101</v>
      </c>
      <c r="E196" s="9">
        <v>130</v>
      </c>
      <c r="F196" s="9">
        <v>40</v>
      </c>
      <c r="G196" s="9">
        <v>18</v>
      </c>
      <c r="H196" s="9">
        <v>193</v>
      </c>
      <c r="I196" s="9">
        <v>137</v>
      </c>
      <c r="J196" s="9">
        <v>249</v>
      </c>
      <c r="K196" s="9">
        <v>463</v>
      </c>
      <c r="L196" s="9">
        <v>160</v>
      </c>
      <c r="M196" s="41">
        <v>5055</v>
      </c>
    </row>
    <row r="197" spans="2:13" x14ac:dyDescent="0.2">
      <c r="B197" s="40" t="s">
        <v>78</v>
      </c>
      <c r="C197" s="9">
        <v>4104</v>
      </c>
      <c r="D197" s="9">
        <v>196</v>
      </c>
      <c r="E197" s="9">
        <v>389</v>
      </c>
      <c r="F197" s="9">
        <v>436</v>
      </c>
      <c r="G197" s="9">
        <v>31</v>
      </c>
      <c r="H197" s="9">
        <v>338</v>
      </c>
      <c r="I197" s="9">
        <v>372</v>
      </c>
      <c r="J197" s="9">
        <v>558</v>
      </c>
      <c r="K197" s="9">
        <v>908</v>
      </c>
      <c r="L197" s="9">
        <v>200</v>
      </c>
      <c r="M197" s="41">
        <v>7532</v>
      </c>
    </row>
    <row r="198" spans="2:13" x14ac:dyDescent="0.2">
      <c r="B198" s="40" t="s">
        <v>79</v>
      </c>
      <c r="C198" s="9">
        <v>2770</v>
      </c>
      <c r="D198" s="9">
        <v>189</v>
      </c>
      <c r="E198" s="9">
        <v>193</v>
      </c>
      <c r="F198" s="9">
        <v>181</v>
      </c>
      <c r="G198" s="9">
        <v>23</v>
      </c>
      <c r="H198" s="9">
        <v>293</v>
      </c>
      <c r="I198" s="9">
        <v>567</v>
      </c>
      <c r="J198" s="9">
        <v>371</v>
      </c>
      <c r="K198" s="9">
        <v>904</v>
      </c>
      <c r="L198" s="9">
        <v>172</v>
      </c>
      <c r="M198" s="41">
        <v>5663</v>
      </c>
    </row>
    <row r="199" spans="2:13" x14ac:dyDescent="0.2">
      <c r="B199" s="40" t="s">
        <v>50</v>
      </c>
      <c r="C199" s="9">
        <v>497</v>
      </c>
      <c r="D199" s="9">
        <v>52</v>
      </c>
      <c r="E199" s="9">
        <v>84</v>
      </c>
      <c r="F199" s="9">
        <v>6</v>
      </c>
      <c r="G199" s="9">
        <v>6</v>
      </c>
      <c r="H199" s="9">
        <v>84</v>
      </c>
      <c r="I199" s="9">
        <v>150</v>
      </c>
      <c r="J199" s="9">
        <v>200</v>
      </c>
      <c r="K199" s="9">
        <v>413</v>
      </c>
      <c r="L199" s="9">
        <v>72</v>
      </c>
      <c r="M199" s="41">
        <v>1564</v>
      </c>
    </row>
    <row r="200" spans="2:13" x14ac:dyDescent="0.2">
      <c r="B200" s="40" t="s">
        <v>51</v>
      </c>
      <c r="C200" s="9">
        <v>1206</v>
      </c>
      <c r="D200" s="9">
        <v>37</v>
      </c>
      <c r="E200" s="9">
        <v>144</v>
      </c>
      <c r="F200" s="9">
        <v>8</v>
      </c>
      <c r="G200" s="9">
        <v>22</v>
      </c>
      <c r="H200" s="9">
        <v>166</v>
      </c>
      <c r="I200" s="9">
        <v>266</v>
      </c>
      <c r="J200" s="9">
        <v>371</v>
      </c>
      <c r="K200" s="9">
        <v>512</v>
      </c>
      <c r="L200" s="9">
        <v>109</v>
      </c>
      <c r="M200" s="41">
        <v>2841</v>
      </c>
    </row>
    <row r="201" spans="2:13" x14ac:dyDescent="0.2">
      <c r="B201" s="40" t="s">
        <v>52</v>
      </c>
      <c r="C201" s="9">
        <v>4137</v>
      </c>
      <c r="D201" s="9">
        <v>269</v>
      </c>
      <c r="E201" s="9">
        <v>220</v>
      </c>
      <c r="F201" s="9">
        <v>43</v>
      </c>
      <c r="G201" s="9">
        <v>50</v>
      </c>
      <c r="H201" s="9">
        <v>314</v>
      </c>
      <c r="I201" s="9">
        <v>145</v>
      </c>
      <c r="J201" s="9">
        <v>247</v>
      </c>
      <c r="K201" s="9">
        <v>348</v>
      </c>
      <c r="L201" s="9">
        <v>190</v>
      </c>
      <c r="M201" s="41">
        <v>5963</v>
      </c>
    </row>
    <row r="202" spans="2:13" x14ac:dyDescent="0.2">
      <c r="B202" s="40" t="s">
        <v>53</v>
      </c>
      <c r="C202" s="9">
        <v>5749</v>
      </c>
      <c r="D202" s="9">
        <v>504</v>
      </c>
      <c r="E202" s="9">
        <v>324</v>
      </c>
      <c r="F202" s="9">
        <v>170</v>
      </c>
      <c r="G202" s="9">
        <v>47</v>
      </c>
      <c r="H202" s="9">
        <v>337</v>
      </c>
      <c r="I202" s="9">
        <v>235</v>
      </c>
      <c r="J202" s="9">
        <v>261</v>
      </c>
      <c r="K202" s="9">
        <v>422</v>
      </c>
      <c r="L202" s="9">
        <v>265</v>
      </c>
      <c r="M202" s="41">
        <v>8314</v>
      </c>
    </row>
    <row r="203" spans="2:13" x14ac:dyDescent="0.2">
      <c r="B203" s="40" t="s">
        <v>101</v>
      </c>
      <c r="C203" s="41">
        <v>47248</v>
      </c>
      <c r="D203" s="41">
        <v>3397</v>
      </c>
      <c r="E203" s="41">
        <v>2753</v>
      </c>
      <c r="F203" s="41">
        <v>1323</v>
      </c>
      <c r="G203" s="41">
        <v>417</v>
      </c>
      <c r="H203" s="41">
        <v>3378</v>
      </c>
      <c r="I203" s="41">
        <v>2860</v>
      </c>
      <c r="J203" s="41">
        <v>3628</v>
      </c>
      <c r="K203" s="41">
        <v>6009</v>
      </c>
      <c r="L203" s="41">
        <v>2219</v>
      </c>
      <c r="M203" s="41">
        <v>73232</v>
      </c>
    </row>
    <row r="204" spans="2:13" ht="2.25" customHeight="1" x14ac:dyDescent="0.2">
      <c r="B204" s="199"/>
      <c r="C204" s="452"/>
      <c r="D204" s="452"/>
      <c r="E204" s="452"/>
      <c r="F204" s="452"/>
      <c r="G204" s="452"/>
      <c r="H204" s="452"/>
      <c r="I204" s="452"/>
      <c r="J204" s="452"/>
      <c r="K204" s="452"/>
      <c r="L204" s="452"/>
      <c r="M204" s="41"/>
    </row>
    <row r="205" spans="2:13" x14ac:dyDescent="0.2">
      <c r="B205" s="200">
        <v>2016</v>
      </c>
      <c r="C205" s="453"/>
      <c r="D205" s="453"/>
      <c r="E205" s="453"/>
      <c r="F205" s="453"/>
      <c r="G205" s="453"/>
      <c r="H205" s="453"/>
      <c r="I205" s="453"/>
      <c r="J205" s="453"/>
      <c r="K205" s="453"/>
      <c r="L205" s="453"/>
      <c r="M205" s="453"/>
    </row>
    <row r="206" spans="2:13" x14ac:dyDescent="0.2">
      <c r="B206" s="40" t="s">
        <v>42</v>
      </c>
      <c r="C206" s="9">
        <v>4814</v>
      </c>
      <c r="D206" s="9">
        <v>457</v>
      </c>
      <c r="E206" s="9">
        <v>274</v>
      </c>
      <c r="F206" s="9">
        <v>194</v>
      </c>
      <c r="G206" s="9">
        <v>68</v>
      </c>
      <c r="H206" s="9">
        <v>439</v>
      </c>
      <c r="I206" s="9">
        <v>137</v>
      </c>
      <c r="J206" s="9">
        <v>275</v>
      </c>
      <c r="K206" s="9">
        <v>369</v>
      </c>
      <c r="L206" s="9">
        <v>253</v>
      </c>
      <c r="M206" s="41">
        <v>7280</v>
      </c>
    </row>
    <row r="207" spans="2:13" x14ac:dyDescent="0.2">
      <c r="B207" s="40" t="s">
        <v>43</v>
      </c>
      <c r="C207" s="9">
        <v>5700</v>
      </c>
      <c r="D207" s="9">
        <v>450</v>
      </c>
      <c r="E207" s="9">
        <v>299</v>
      </c>
      <c r="F207" s="9">
        <v>109</v>
      </c>
      <c r="G207" s="9">
        <v>49</v>
      </c>
      <c r="H207" s="9">
        <v>375</v>
      </c>
      <c r="I207" s="9">
        <v>197</v>
      </c>
      <c r="J207" s="9">
        <v>193</v>
      </c>
      <c r="K207" s="9">
        <v>390</v>
      </c>
      <c r="L207" s="9">
        <v>198</v>
      </c>
      <c r="M207" s="41">
        <v>7960</v>
      </c>
    </row>
    <row r="208" spans="2:13" x14ac:dyDescent="0.2">
      <c r="B208" s="40" t="s">
        <v>44</v>
      </c>
      <c r="C208" s="9">
        <v>6804</v>
      </c>
      <c r="D208" s="9">
        <v>488</v>
      </c>
      <c r="E208" s="9">
        <v>320</v>
      </c>
      <c r="F208" s="9">
        <v>136</v>
      </c>
      <c r="G208" s="9">
        <v>93</v>
      </c>
      <c r="H208" s="9">
        <v>425</v>
      </c>
      <c r="I208" s="9">
        <v>293</v>
      </c>
      <c r="J208" s="9">
        <v>343</v>
      </c>
      <c r="K208" s="9">
        <v>577</v>
      </c>
      <c r="L208" s="9">
        <v>264</v>
      </c>
      <c r="M208" s="41">
        <v>9743</v>
      </c>
    </row>
    <row r="209" spans="2:13" x14ac:dyDescent="0.2">
      <c r="B209" s="40" t="s">
        <v>45</v>
      </c>
      <c r="C209" s="9">
        <v>4840</v>
      </c>
      <c r="D209" s="9">
        <v>412</v>
      </c>
      <c r="E209" s="9">
        <v>298</v>
      </c>
      <c r="F209" s="9">
        <v>49</v>
      </c>
      <c r="G209" s="9">
        <v>42</v>
      </c>
      <c r="H209" s="9">
        <v>486</v>
      </c>
      <c r="I209" s="9">
        <v>179</v>
      </c>
      <c r="J209" s="9">
        <v>249</v>
      </c>
      <c r="K209" s="9">
        <v>560</v>
      </c>
      <c r="L209" s="9">
        <v>225</v>
      </c>
      <c r="M209" s="41">
        <v>7340</v>
      </c>
    </row>
    <row r="210" spans="2:13" x14ac:dyDescent="0.2">
      <c r="B210" s="40" t="s">
        <v>46</v>
      </c>
      <c r="C210" s="9">
        <v>4406</v>
      </c>
      <c r="D210" s="9">
        <v>212</v>
      </c>
      <c r="E210" s="9">
        <v>202</v>
      </c>
      <c r="F210" s="9">
        <v>51</v>
      </c>
      <c r="G210" s="9">
        <v>33</v>
      </c>
      <c r="H210" s="9">
        <v>292</v>
      </c>
      <c r="I210" s="9">
        <v>219</v>
      </c>
      <c r="J210" s="9">
        <v>330</v>
      </c>
      <c r="K210" s="9">
        <v>484</v>
      </c>
      <c r="L210" s="9">
        <v>228</v>
      </c>
      <c r="M210" s="41">
        <v>6457</v>
      </c>
    </row>
    <row r="211" spans="2:13" x14ac:dyDescent="0.2">
      <c r="B211" s="40" t="s">
        <v>47</v>
      </c>
      <c r="C211" s="9">
        <v>3719</v>
      </c>
      <c r="D211" s="9">
        <v>117</v>
      </c>
      <c r="E211" s="9">
        <v>139</v>
      </c>
      <c r="F211" s="9">
        <v>49</v>
      </c>
      <c r="G211" s="9">
        <v>171</v>
      </c>
      <c r="H211" s="9">
        <v>223</v>
      </c>
      <c r="I211" s="9">
        <v>195</v>
      </c>
      <c r="J211" s="9">
        <v>298</v>
      </c>
      <c r="K211" s="9">
        <v>458</v>
      </c>
      <c r="L211" s="9">
        <v>219</v>
      </c>
      <c r="M211" s="41">
        <v>5588</v>
      </c>
    </row>
    <row r="212" spans="2:13" x14ac:dyDescent="0.2">
      <c r="B212" s="40" t="s">
        <v>78</v>
      </c>
      <c r="C212" s="9">
        <v>4869</v>
      </c>
      <c r="D212" s="9">
        <v>196</v>
      </c>
      <c r="E212" s="9">
        <v>401</v>
      </c>
      <c r="F212" s="9">
        <v>94</v>
      </c>
      <c r="G212" s="9">
        <v>25</v>
      </c>
      <c r="H212" s="9">
        <v>437</v>
      </c>
      <c r="I212" s="9">
        <v>891</v>
      </c>
      <c r="J212" s="9">
        <v>994</v>
      </c>
      <c r="K212" s="9">
        <v>1066</v>
      </c>
      <c r="L212" s="9">
        <v>539</v>
      </c>
      <c r="M212" s="41">
        <v>9512</v>
      </c>
    </row>
    <row r="213" spans="2:13" x14ac:dyDescent="0.2">
      <c r="B213" s="40" t="s">
        <v>79</v>
      </c>
      <c r="C213" s="9">
        <v>2813</v>
      </c>
      <c r="D213" s="9">
        <v>160</v>
      </c>
      <c r="E213" s="9">
        <v>239</v>
      </c>
      <c r="F213" s="9">
        <v>209</v>
      </c>
      <c r="G213" s="9">
        <v>20</v>
      </c>
      <c r="H213" s="9">
        <v>347</v>
      </c>
      <c r="I213" s="9">
        <v>275</v>
      </c>
      <c r="J213" s="9">
        <v>331</v>
      </c>
      <c r="K213" s="9">
        <v>677</v>
      </c>
      <c r="L213" s="9">
        <v>249</v>
      </c>
      <c r="M213" s="41">
        <v>5320</v>
      </c>
    </row>
    <row r="214" spans="2:13" x14ac:dyDescent="0.2">
      <c r="B214" s="40" t="s">
        <v>50</v>
      </c>
      <c r="C214" s="9">
        <v>550</v>
      </c>
      <c r="D214" s="9">
        <v>60</v>
      </c>
      <c r="E214" s="9">
        <v>93</v>
      </c>
      <c r="F214" s="9">
        <v>22</v>
      </c>
      <c r="G214" s="9">
        <v>13</v>
      </c>
      <c r="H214" s="9">
        <v>75</v>
      </c>
      <c r="I214" s="9">
        <v>110</v>
      </c>
      <c r="J214" s="9">
        <v>202</v>
      </c>
      <c r="K214" s="9">
        <v>466</v>
      </c>
      <c r="L214" s="9">
        <v>119</v>
      </c>
      <c r="M214" s="41">
        <v>1710</v>
      </c>
    </row>
    <row r="215" spans="2:13" x14ac:dyDescent="0.2">
      <c r="B215" s="40" t="s">
        <v>51</v>
      </c>
      <c r="C215" s="9">
        <v>1496</v>
      </c>
      <c r="D215" s="9">
        <v>137</v>
      </c>
      <c r="E215" s="9">
        <v>156</v>
      </c>
      <c r="F215" s="9">
        <v>23</v>
      </c>
      <c r="G215" s="9">
        <v>28</v>
      </c>
      <c r="H215" s="9">
        <v>290</v>
      </c>
      <c r="I215" s="9">
        <v>195</v>
      </c>
      <c r="J215" s="9">
        <v>294</v>
      </c>
      <c r="K215" s="9">
        <v>490</v>
      </c>
      <c r="L215" s="9">
        <v>137</v>
      </c>
      <c r="M215" s="41">
        <v>3246</v>
      </c>
    </row>
    <row r="216" spans="2:13" x14ac:dyDescent="0.2">
      <c r="B216" s="40" t="s">
        <v>52</v>
      </c>
      <c r="C216" s="9">
        <v>4681</v>
      </c>
      <c r="D216" s="9">
        <v>312</v>
      </c>
      <c r="E216" s="9">
        <v>249</v>
      </c>
      <c r="F216" s="9">
        <v>47</v>
      </c>
      <c r="G216" s="9">
        <v>41</v>
      </c>
      <c r="H216" s="9">
        <v>363</v>
      </c>
      <c r="I216" s="9">
        <v>128</v>
      </c>
      <c r="J216" s="9">
        <v>157</v>
      </c>
      <c r="K216" s="9">
        <v>382</v>
      </c>
      <c r="L216" s="9">
        <v>197</v>
      </c>
      <c r="M216" s="41">
        <v>6557</v>
      </c>
    </row>
    <row r="217" spans="2:13" x14ac:dyDescent="0.2">
      <c r="B217" s="40" t="s">
        <v>53</v>
      </c>
      <c r="C217" s="9">
        <v>5816</v>
      </c>
      <c r="D217" s="9">
        <v>500</v>
      </c>
      <c r="E217" s="9">
        <v>298</v>
      </c>
      <c r="F217" s="9">
        <v>177</v>
      </c>
      <c r="G217" s="9">
        <v>43</v>
      </c>
      <c r="H217" s="9">
        <v>373</v>
      </c>
      <c r="I217" s="9">
        <v>241</v>
      </c>
      <c r="J217" s="9">
        <v>268</v>
      </c>
      <c r="K217" s="9">
        <v>522</v>
      </c>
      <c r="L217" s="445">
        <v>288</v>
      </c>
      <c r="M217" s="41">
        <v>8526</v>
      </c>
    </row>
    <row r="218" spans="2:13" x14ac:dyDescent="0.2">
      <c r="B218" s="40" t="s">
        <v>101</v>
      </c>
      <c r="C218" s="41">
        <v>50508</v>
      </c>
      <c r="D218" s="41">
        <v>3501</v>
      </c>
      <c r="E218" s="41">
        <v>2968</v>
      </c>
      <c r="F218" s="41">
        <v>1160</v>
      </c>
      <c r="G218" s="41">
        <v>626</v>
      </c>
      <c r="H218" s="41">
        <v>4125</v>
      </c>
      <c r="I218" s="41">
        <v>3060</v>
      </c>
      <c r="J218" s="41">
        <v>3934</v>
      </c>
      <c r="K218" s="41">
        <v>6441</v>
      </c>
      <c r="L218" s="41">
        <v>2916</v>
      </c>
      <c r="M218" s="41">
        <v>79239</v>
      </c>
    </row>
    <row r="219" spans="2:13" ht="2.25" customHeight="1" x14ac:dyDescent="0.2">
      <c r="B219" s="40"/>
      <c r="C219" s="445"/>
      <c r="D219" s="445"/>
      <c r="E219" s="445"/>
      <c r="F219" s="445"/>
      <c r="G219" s="445"/>
      <c r="H219" s="445"/>
      <c r="I219" s="445"/>
      <c r="J219" s="445"/>
      <c r="K219" s="445"/>
      <c r="L219" s="454"/>
      <c r="M219" s="41"/>
    </row>
    <row r="220" spans="2:13" x14ac:dyDescent="0.2">
      <c r="B220" s="200">
        <v>2017</v>
      </c>
      <c r="C220" s="453"/>
      <c r="D220" s="453"/>
      <c r="E220" s="453"/>
      <c r="F220" s="453"/>
      <c r="G220" s="453"/>
      <c r="H220" s="453"/>
      <c r="I220" s="453"/>
      <c r="J220" s="453"/>
      <c r="K220" s="453"/>
      <c r="L220" s="453"/>
      <c r="M220" s="453"/>
    </row>
    <row r="221" spans="2:13" x14ac:dyDescent="0.2">
      <c r="B221" s="40" t="s">
        <v>42</v>
      </c>
      <c r="C221" s="9">
        <v>4804</v>
      </c>
      <c r="D221" s="9">
        <v>465</v>
      </c>
      <c r="E221" s="9">
        <v>303</v>
      </c>
      <c r="F221" s="9">
        <v>182</v>
      </c>
      <c r="G221" s="9">
        <v>52</v>
      </c>
      <c r="H221" s="9">
        <v>423</v>
      </c>
      <c r="I221" s="9">
        <v>139</v>
      </c>
      <c r="J221" s="9">
        <v>227</v>
      </c>
      <c r="K221" s="9">
        <v>358</v>
      </c>
      <c r="L221" s="9">
        <v>314</v>
      </c>
      <c r="M221" s="41">
        <v>7267</v>
      </c>
    </row>
    <row r="222" spans="2:13" x14ac:dyDescent="0.2">
      <c r="B222" s="40" t="s">
        <v>43</v>
      </c>
      <c r="C222" s="9">
        <v>5707</v>
      </c>
      <c r="D222" s="9">
        <v>472</v>
      </c>
      <c r="E222" s="9">
        <v>314</v>
      </c>
      <c r="F222" s="9">
        <v>119</v>
      </c>
      <c r="G222" s="9">
        <v>33</v>
      </c>
      <c r="H222" s="9">
        <v>365</v>
      </c>
      <c r="I222" s="9">
        <v>135</v>
      </c>
      <c r="J222" s="9">
        <v>203</v>
      </c>
      <c r="K222" s="9">
        <v>340</v>
      </c>
      <c r="L222" s="9">
        <v>246</v>
      </c>
      <c r="M222" s="41">
        <v>7934</v>
      </c>
    </row>
    <row r="223" spans="2:13" x14ac:dyDescent="0.2">
      <c r="B223" s="40" t="s">
        <v>44</v>
      </c>
      <c r="C223" s="9">
        <v>6706</v>
      </c>
      <c r="D223" s="9">
        <v>581</v>
      </c>
      <c r="E223" s="9">
        <v>388</v>
      </c>
      <c r="F223" s="9">
        <v>81</v>
      </c>
      <c r="G223" s="9">
        <v>109</v>
      </c>
      <c r="H223" s="9">
        <v>420</v>
      </c>
      <c r="I223" s="9">
        <v>126</v>
      </c>
      <c r="J223" s="9">
        <v>214</v>
      </c>
      <c r="K223" s="9">
        <v>393</v>
      </c>
      <c r="L223" s="9">
        <v>226</v>
      </c>
      <c r="M223" s="41">
        <v>9244</v>
      </c>
    </row>
    <row r="224" spans="2:13" x14ac:dyDescent="0.2">
      <c r="B224" s="40" t="s">
        <v>45</v>
      </c>
      <c r="C224" s="9">
        <v>6299</v>
      </c>
      <c r="D224" s="9">
        <v>346</v>
      </c>
      <c r="E224" s="9">
        <v>485</v>
      </c>
      <c r="F224" s="9">
        <v>115</v>
      </c>
      <c r="G224" s="9">
        <v>70</v>
      </c>
      <c r="H224" s="9">
        <v>613</v>
      </c>
      <c r="I224" s="9">
        <v>265</v>
      </c>
      <c r="J224" s="9">
        <v>447</v>
      </c>
      <c r="K224" s="9">
        <v>628</v>
      </c>
      <c r="L224" s="9">
        <v>396</v>
      </c>
      <c r="M224" s="41">
        <v>9664</v>
      </c>
    </row>
    <row r="225" spans="1:16" x14ac:dyDescent="0.2">
      <c r="B225" s="40" t="s">
        <v>46</v>
      </c>
      <c r="C225" s="9">
        <v>4664</v>
      </c>
      <c r="D225" s="9">
        <v>243</v>
      </c>
      <c r="E225" s="9">
        <v>324</v>
      </c>
      <c r="F225" s="9">
        <v>45</v>
      </c>
      <c r="G225" s="9">
        <v>28</v>
      </c>
      <c r="H225" s="9">
        <v>388</v>
      </c>
      <c r="I225" s="9">
        <v>210</v>
      </c>
      <c r="J225" s="9">
        <v>398</v>
      </c>
      <c r="K225" s="9">
        <v>485</v>
      </c>
      <c r="L225" s="9">
        <v>315</v>
      </c>
      <c r="M225" s="41">
        <v>7100</v>
      </c>
    </row>
    <row r="226" spans="1:16" x14ac:dyDescent="0.2">
      <c r="B226" s="40" t="s">
        <v>47</v>
      </c>
      <c r="C226" s="9">
        <v>4710</v>
      </c>
      <c r="D226" s="9">
        <v>206</v>
      </c>
      <c r="E226" s="9">
        <v>283</v>
      </c>
      <c r="F226" s="9">
        <v>52</v>
      </c>
      <c r="G226" s="9">
        <v>37</v>
      </c>
      <c r="H226" s="9">
        <v>289</v>
      </c>
      <c r="I226" s="9">
        <v>194</v>
      </c>
      <c r="J226" s="9">
        <v>236</v>
      </c>
      <c r="K226" s="9">
        <v>420</v>
      </c>
      <c r="L226" s="9">
        <v>258</v>
      </c>
      <c r="M226" s="41">
        <v>6685</v>
      </c>
    </row>
    <row r="227" spans="1:16" x14ac:dyDescent="0.2">
      <c r="B227" s="40" t="s">
        <v>78</v>
      </c>
      <c r="C227" s="9">
        <v>4877</v>
      </c>
      <c r="D227" s="9">
        <v>185</v>
      </c>
      <c r="E227" s="9">
        <v>454</v>
      </c>
      <c r="F227" s="9">
        <v>104</v>
      </c>
      <c r="G227" s="9">
        <v>21</v>
      </c>
      <c r="H227" s="9">
        <v>457</v>
      </c>
      <c r="I227" s="9">
        <v>250</v>
      </c>
      <c r="J227" s="9">
        <v>393</v>
      </c>
      <c r="K227" s="9">
        <v>929</v>
      </c>
      <c r="L227" s="9">
        <v>414</v>
      </c>
      <c r="M227" s="41">
        <v>8084</v>
      </c>
    </row>
    <row r="228" spans="1:16" x14ac:dyDescent="0.2">
      <c r="B228" s="40" t="s">
        <v>79</v>
      </c>
      <c r="C228" s="9">
        <v>3409</v>
      </c>
      <c r="D228" s="9">
        <v>119</v>
      </c>
      <c r="E228" s="9">
        <v>343</v>
      </c>
      <c r="F228" s="9">
        <v>290</v>
      </c>
      <c r="G228" s="9">
        <v>35</v>
      </c>
      <c r="H228" s="9">
        <v>526</v>
      </c>
      <c r="I228" s="9">
        <v>780</v>
      </c>
      <c r="J228" s="9">
        <v>770</v>
      </c>
      <c r="K228" s="9">
        <v>864</v>
      </c>
      <c r="L228" s="9">
        <v>292</v>
      </c>
      <c r="M228" s="41">
        <v>7428</v>
      </c>
    </row>
    <row r="229" spans="1:16" x14ac:dyDescent="0.2">
      <c r="B229" s="40" t="s">
        <v>50</v>
      </c>
      <c r="C229" s="9">
        <v>99</v>
      </c>
      <c r="D229" s="9">
        <v>8</v>
      </c>
      <c r="E229" s="9">
        <v>46</v>
      </c>
      <c r="F229" s="9">
        <v>2</v>
      </c>
      <c r="G229" s="9">
        <v>0</v>
      </c>
      <c r="H229" s="9">
        <v>18</v>
      </c>
      <c r="I229" s="9">
        <v>15</v>
      </c>
      <c r="J229" s="9">
        <v>29</v>
      </c>
      <c r="K229" s="9">
        <v>99</v>
      </c>
      <c r="L229" s="9">
        <v>35</v>
      </c>
      <c r="M229" s="41">
        <v>351</v>
      </c>
    </row>
    <row r="230" spans="1:16" x14ac:dyDescent="0.2">
      <c r="B230" s="40" t="s">
        <v>51</v>
      </c>
      <c r="C230" s="9">
        <v>206</v>
      </c>
      <c r="D230" s="9">
        <v>16</v>
      </c>
      <c r="E230" s="9">
        <v>73</v>
      </c>
      <c r="F230" s="9">
        <v>1</v>
      </c>
      <c r="G230" s="9">
        <v>0</v>
      </c>
      <c r="H230" s="9">
        <v>24</v>
      </c>
      <c r="I230" s="9">
        <v>17</v>
      </c>
      <c r="J230" s="9">
        <v>55</v>
      </c>
      <c r="K230" s="9">
        <v>169</v>
      </c>
      <c r="L230" s="9">
        <v>41</v>
      </c>
      <c r="M230" s="41">
        <v>602</v>
      </c>
    </row>
    <row r="231" spans="1:16" x14ac:dyDescent="0.2">
      <c r="B231" s="40" t="s">
        <v>52</v>
      </c>
      <c r="C231" s="9">
        <v>521</v>
      </c>
      <c r="D231" s="9">
        <v>88</v>
      </c>
      <c r="E231" s="9">
        <v>128</v>
      </c>
      <c r="F231" s="9">
        <v>9</v>
      </c>
      <c r="G231" s="9">
        <v>7</v>
      </c>
      <c r="H231" s="9">
        <v>38</v>
      </c>
      <c r="I231" s="9">
        <v>81</v>
      </c>
      <c r="J231" s="9">
        <v>113</v>
      </c>
      <c r="K231" s="9">
        <v>249</v>
      </c>
      <c r="L231" s="9">
        <v>65</v>
      </c>
      <c r="M231" s="41">
        <v>1299</v>
      </c>
    </row>
    <row r="232" spans="1:16" x14ac:dyDescent="0.2">
      <c r="B232" s="40" t="s">
        <v>53</v>
      </c>
      <c r="C232" s="9">
        <v>1325</v>
      </c>
      <c r="D232" s="9">
        <v>90</v>
      </c>
      <c r="E232" s="9">
        <v>162</v>
      </c>
      <c r="F232" s="9">
        <v>38</v>
      </c>
      <c r="G232" s="9">
        <v>24</v>
      </c>
      <c r="H232" s="9">
        <v>119</v>
      </c>
      <c r="I232" s="9">
        <v>176</v>
      </c>
      <c r="J232" s="9">
        <v>209</v>
      </c>
      <c r="K232" s="9">
        <v>316</v>
      </c>
      <c r="L232" s="9">
        <v>137</v>
      </c>
      <c r="M232" s="41">
        <v>2596</v>
      </c>
    </row>
    <row r="233" spans="1:16" x14ac:dyDescent="0.2">
      <c r="B233" s="40" t="s">
        <v>101</v>
      </c>
      <c r="C233" s="41">
        <v>43327</v>
      </c>
      <c r="D233" s="41">
        <v>2819</v>
      </c>
      <c r="E233" s="41">
        <v>3303</v>
      </c>
      <c r="F233" s="41">
        <v>1038</v>
      </c>
      <c r="G233" s="41">
        <v>416</v>
      </c>
      <c r="H233" s="41">
        <v>3680</v>
      </c>
      <c r="I233" s="41">
        <v>2388</v>
      </c>
      <c r="J233" s="41">
        <v>3294</v>
      </c>
      <c r="K233" s="41">
        <v>5250</v>
      </c>
      <c r="L233" s="41">
        <v>2739</v>
      </c>
      <c r="M233" s="41">
        <v>68254</v>
      </c>
    </row>
    <row r="234" spans="1:16" ht="2.25" customHeight="1" x14ac:dyDescent="0.2">
      <c r="B234" s="40"/>
      <c r="C234" s="445"/>
      <c r="D234" s="445"/>
      <c r="E234" s="445"/>
      <c r="F234" s="445"/>
      <c r="G234" s="445"/>
      <c r="H234" s="445"/>
      <c r="I234" s="445"/>
      <c r="J234" s="445"/>
      <c r="K234" s="445"/>
      <c r="L234" s="445"/>
      <c r="M234" s="41"/>
    </row>
    <row r="235" spans="1:16" ht="14.25" customHeight="1" x14ac:dyDescent="0.2">
      <c r="A235" s="12"/>
      <c r="B235" s="200">
        <v>2018</v>
      </c>
      <c r="C235" s="453"/>
      <c r="D235" s="453"/>
      <c r="E235" s="453"/>
      <c r="F235" s="453"/>
      <c r="G235" s="453"/>
      <c r="H235" s="453"/>
      <c r="I235" s="453"/>
      <c r="J235" s="453"/>
      <c r="K235" s="453"/>
      <c r="L235" s="453"/>
      <c r="M235" s="453"/>
    </row>
    <row r="236" spans="1:16" ht="14.25" customHeight="1" x14ac:dyDescent="0.2">
      <c r="A236" s="113"/>
      <c r="B236" s="40" t="s">
        <v>42</v>
      </c>
      <c r="C236" s="9">
        <v>1503</v>
      </c>
      <c r="D236" s="9">
        <v>170</v>
      </c>
      <c r="E236" s="9">
        <v>155</v>
      </c>
      <c r="F236" s="9">
        <v>29</v>
      </c>
      <c r="G236" s="9">
        <v>22</v>
      </c>
      <c r="H236" s="9">
        <v>136</v>
      </c>
      <c r="I236" s="9">
        <v>136</v>
      </c>
      <c r="J236" s="9">
        <v>187</v>
      </c>
      <c r="K236" s="9">
        <v>327</v>
      </c>
      <c r="L236" s="9">
        <v>139</v>
      </c>
      <c r="M236" s="41">
        <v>2804</v>
      </c>
      <c r="N236" s="469"/>
      <c r="O236" s="98"/>
      <c r="P236" s="98"/>
    </row>
    <row r="237" spans="1:16" x14ac:dyDescent="0.2">
      <c r="A237" s="12"/>
      <c r="B237" s="40" t="s">
        <v>43</v>
      </c>
      <c r="C237" s="9">
        <v>2003</v>
      </c>
      <c r="D237" s="9">
        <v>114</v>
      </c>
      <c r="E237" s="9">
        <v>169</v>
      </c>
      <c r="F237" s="9">
        <v>16</v>
      </c>
      <c r="G237" s="9">
        <v>14</v>
      </c>
      <c r="H237" s="9">
        <v>168</v>
      </c>
      <c r="I237" s="9">
        <v>139</v>
      </c>
      <c r="J237" s="9">
        <v>147</v>
      </c>
      <c r="K237" s="9">
        <v>366</v>
      </c>
      <c r="L237" s="9">
        <v>124</v>
      </c>
      <c r="M237" s="41">
        <v>3260</v>
      </c>
    </row>
    <row r="238" spans="1:16" x14ac:dyDescent="0.2">
      <c r="B238" s="40" t="s">
        <v>44</v>
      </c>
      <c r="C238" s="9">
        <v>2751</v>
      </c>
      <c r="D238" s="9">
        <v>147</v>
      </c>
      <c r="E238" s="9">
        <v>231</v>
      </c>
      <c r="F238" s="9">
        <v>21</v>
      </c>
      <c r="G238" s="9">
        <v>27</v>
      </c>
      <c r="H238" s="9">
        <v>187</v>
      </c>
      <c r="I238" s="9">
        <v>276</v>
      </c>
      <c r="J238" s="9">
        <v>276</v>
      </c>
      <c r="K238" s="9">
        <v>458</v>
      </c>
      <c r="L238" s="9">
        <v>187</v>
      </c>
      <c r="M238" s="41">
        <v>4561</v>
      </c>
    </row>
    <row r="239" spans="1:16" x14ac:dyDescent="0.2">
      <c r="B239" s="40" t="s">
        <v>45</v>
      </c>
      <c r="C239" s="9">
        <v>2424</v>
      </c>
      <c r="D239" s="9">
        <v>193</v>
      </c>
      <c r="E239" s="9">
        <v>178</v>
      </c>
      <c r="F239" s="9">
        <v>33</v>
      </c>
      <c r="G239" s="9">
        <v>23</v>
      </c>
      <c r="H239" s="9">
        <v>203</v>
      </c>
      <c r="I239" s="9">
        <v>185</v>
      </c>
      <c r="J239" s="9">
        <v>239</v>
      </c>
      <c r="K239" s="9">
        <v>323</v>
      </c>
      <c r="L239" s="9">
        <v>155</v>
      </c>
      <c r="M239" s="41">
        <v>3956</v>
      </c>
    </row>
    <row r="240" spans="1:16" x14ac:dyDescent="0.2">
      <c r="B240" s="40" t="s">
        <v>46</v>
      </c>
      <c r="C240" s="9">
        <v>2500</v>
      </c>
      <c r="D240" s="9">
        <v>134</v>
      </c>
      <c r="E240" s="9">
        <v>232</v>
      </c>
      <c r="F240" s="9">
        <v>17</v>
      </c>
      <c r="G240" s="9">
        <v>30</v>
      </c>
      <c r="H240" s="9">
        <v>201</v>
      </c>
      <c r="I240" s="9">
        <v>214</v>
      </c>
      <c r="J240" s="9">
        <v>252</v>
      </c>
      <c r="K240" s="9">
        <v>496</v>
      </c>
      <c r="L240" s="9">
        <v>217</v>
      </c>
      <c r="M240" s="41">
        <v>4293</v>
      </c>
    </row>
    <row r="241" spans="1:16" x14ac:dyDescent="0.2">
      <c r="B241" s="40" t="s">
        <v>47</v>
      </c>
      <c r="C241" s="9">
        <v>2805</v>
      </c>
      <c r="D241" s="9">
        <v>62</v>
      </c>
      <c r="E241" s="9">
        <v>185</v>
      </c>
      <c r="F241" s="9">
        <v>22</v>
      </c>
      <c r="G241" s="9">
        <v>17</v>
      </c>
      <c r="H241" s="9">
        <v>164</v>
      </c>
      <c r="I241" s="9">
        <v>228</v>
      </c>
      <c r="J241" s="9">
        <v>238</v>
      </c>
      <c r="K241" s="9">
        <v>453</v>
      </c>
      <c r="L241" s="9">
        <v>231</v>
      </c>
      <c r="M241" s="41">
        <v>4405</v>
      </c>
    </row>
    <row r="242" spans="1:16" x14ac:dyDescent="0.2">
      <c r="B242" s="40" t="s">
        <v>78</v>
      </c>
      <c r="C242" s="9">
        <v>2916</v>
      </c>
      <c r="D242" s="9">
        <v>109</v>
      </c>
      <c r="E242" s="9">
        <v>316</v>
      </c>
      <c r="F242" s="9">
        <v>44</v>
      </c>
      <c r="G242" s="9">
        <v>20</v>
      </c>
      <c r="H242" s="9">
        <v>251</v>
      </c>
      <c r="I242" s="9">
        <v>339</v>
      </c>
      <c r="J242" s="9">
        <v>306</v>
      </c>
      <c r="K242" s="9">
        <v>683</v>
      </c>
      <c r="L242" s="9">
        <v>267</v>
      </c>
      <c r="M242" s="41">
        <v>5251</v>
      </c>
    </row>
    <row r="243" spans="1:16" x14ac:dyDescent="0.2">
      <c r="B243" s="40" t="s">
        <v>79</v>
      </c>
      <c r="C243" s="9">
        <v>2473</v>
      </c>
      <c r="D243" s="9">
        <v>139</v>
      </c>
      <c r="E243" s="9">
        <v>210</v>
      </c>
      <c r="F243" s="9">
        <v>82</v>
      </c>
      <c r="G243" s="9">
        <v>28</v>
      </c>
      <c r="H243" s="9">
        <v>191</v>
      </c>
      <c r="I243" s="9">
        <v>1040</v>
      </c>
      <c r="J243" s="9">
        <v>998</v>
      </c>
      <c r="K243" s="9">
        <v>1028</v>
      </c>
      <c r="L243" s="9">
        <v>205</v>
      </c>
      <c r="M243" s="41">
        <v>6394</v>
      </c>
    </row>
    <row r="244" spans="1:16" x14ac:dyDescent="0.2">
      <c r="B244" s="40" t="s">
        <v>50</v>
      </c>
      <c r="C244" s="9">
        <v>467</v>
      </c>
      <c r="D244" s="9">
        <v>72</v>
      </c>
      <c r="E244" s="9">
        <v>151</v>
      </c>
      <c r="F244" s="9">
        <v>6</v>
      </c>
      <c r="G244" s="9">
        <v>18</v>
      </c>
      <c r="H244" s="9">
        <v>104</v>
      </c>
      <c r="I244" s="9">
        <v>236</v>
      </c>
      <c r="J244" s="9">
        <v>194</v>
      </c>
      <c r="K244" s="9">
        <v>390</v>
      </c>
      <c r="L244" s="9">
        <v>174</v>
      </c>
      <c r="M244" s="41">
        <v>1812</v>
      </c>
    </row>
    <row r="245" spans="1:16" x14ac:dyDescent="0.2">
      <c r="B245" s="40" t="s">
        <v>51</v>
      </c>
      <c r="C245" s="9">
        <v>1077</v>
      </c>
      <c r="D245" s="9">
        <v>84</v>
      </c>
      <c r="E245" s="9">
        <v>230</v>
      </c>
      <c r="F245" s="9">
        <v>18</v>
      </c>
      <c r="G245" s="9">
        <v>11</v>
      </c>
      <c r="H245" s="9">
        <v>237</v>
      </c>
      <c r="I245" s="9">
        <v>200</v>
      </c>
      <c r="J245" s="9">
        <v>313</v>
      </c>
      <c r="K245" s="9">
        <v>472</v>
      </c>
      <c r="L245" s="9">
        <v>216</v>
      </c>
      <c r="M245" s="41">
        <v>2858</v>
      </c>
    </row>
    <row r="246" spans="1:16" x14ac:dyDescent="0.2">
      <c r="B246" s="40" t="s">
        <v>52</v>
      </c>
      <c r="C246" s="9">
        <v>3623</v>
      </c>
      <c r="D246" s="9">
        <v>333</v>
      </c>
      <c r="E246" s="9">
        <v>265</v>
      </c>
      <c r="F246" s="9">
        <v>42</v>
      </c>
      <c r="G246" s="9">
        <v>120</v>
      </c>
      <c r="H246" s="9">
        <v>291</v>
      </c>
      <c r="I246" s="9">
        <v>180</v>
      </c>
      <c r="J246" s="9">
        <v>173</v>
      </c>
      <c r="K246" s="9">
        <v>464</v>
      </c>
      <c r="L246" s="9">
        <v>314</v>
      </c>
      <c r="M246" s="41">
        <v>5805</v>
      </c>
    </row>
    <row r="247" spans="1:16" x14ac:dyDescent="0.2">
      <c r="B247" s="40" t="s">
        <v>53</v>
      </c>
      <c r="C247" s="9">
        <v>6092</v>
      </c>
      <c r="D247" s="9">
        <v>490</v>
      </c>
      <c r="E247" s="9">
        <v>453</v>
      </c>
      <c r="F247" s="9">
        <v>146</v>
      </c>
      <c r="G247" s="9">
        <v>64</v>
      </c>
      <c r="H247" s="9">
        <v>462</v>
      </c>
      <c r="I247" s="9">
        <v>225</v>
      </c>
      <c r="J247" s="9">
        <v>284</v>
      </c>
      <c r="K247" s="9">
        <v>607</v>
      </c>
      <c r="L247" s="9">
        <v>311</v>
      </c>
      <c r="M247" s="41">
        <v>9134</v>
      </c>
    </row>
    <row r="248" spans="1:16" x14ac:dyDescent="0.2">
      <c r="B248" s="28" t="s">
        <v>101</v>
      </c>
      <c r="C248" s="41">
        <v>30634</v>
      </c>
      <c r="D248" s="41">
        <v>2047</v>
      </c>
      <c r="E248" s="41">
        <v>2775</v>
      </c>
      <c r="F248" s="41">
        <v>476</v>
      </c>
      <c r="G248" s="41">
        <v>394</v>
      </c>
      <c r="H248" s="41">
        <v>2595</v>
      </c>
      <c r="I248" s="41">
        <v>3398</v>
      </c>
      <c r="J248" s="41">
        <v>3607</v>
      </c>
      <c r="K248" s="41">
        <v>6067</v>
      </c>
      <c r="L248" s="41">
        <v>2540</v>
      </c>
      <c r="M248" s="41">
        <v>54533</v>
      </c>
    </row>
    <row r="249" spans="1:16" ht="2.25" customHeight="1" x14ac:dyDescent="0.2">
      <c r="B249" s="28"/>
      <c r="C249" s="41"/>
      <c r="D249" s="41"/>
      <c r="E249" s="41"/>
      <c r="F249" s="41"/>
      <c r="G249" s="41"/>
      <c r="H249" s="41"/>
      <c r="I249" s="41"/>
      <c r="J249" s="41"/>
      <c r="K249" s="41"/>
      <c r="L249" s="41"/>
      <c r="M249" s="41"/>
    </row>
    <row r="250" spans="1:16" ht="14.25" customHeight="1" x14ac:dyDescent="0.2">
      <c r="A250" s="12"/>
      <c r="B250" s="200">
        <v>2019</v>
      </c>
      <c r="C250" s="453"/>
      <c r="D250" s="453"/>
      <c r="E250" s="453"/>
      <c r="F250" s="453"/>
      <c r="G250" s="453"/>
      <c r="H250" s="453"/>
      <c r="I250" s="453"/>
      <c r="J250" s="453"/>
      <c r="K250" s="453"/>
      <c r="L250" s="453"/>
      <c r="M250" s="453"/>
    </row>
    <row r="251" spans="1:16" ht="14.25" customHeight="1" x14ac:dyDescent="0.2">
      <c r="A251" s="113"/>
      <c r="B251" s="40" t="s">
        <v>42</v>
      </c>
      <c r="C251" s="9">
        <v>6135</v>
      </c>
      <c r="D251" s="9">
        <v>517</v>
      </c>
      <c r="E251" s="9">
        <v>405</v>
      </c>
      <c r="F251" s="9">
        <v>154</v>
      </c>
      <c r="G251" s="9">
        <v>86</v>
      </c>
      <c r="H251" s="9">
        <v>480</v>
      </c>
      <c r="I251" s="9">
        <v>114</v>
      </c>
      <c r="J251" s="9">
        <v>185</v>
      </c>
      <c r="K251" s="9">
        <v>403</v>
      </c>
      <c r="L251" s="9">
        <v>427</v>
      </c>
      <c r="M251" s="41">
        <v>8906</v>
      </c>
      <c r="N251" s="469"/>
      <c r="O251" s="98"/>
      <c r="P251" s="98"/>
    </row>
    <row r="252" spans="1:16" x14ac:dyDescent="0.2">
      <c r="A252" s="12"/>
      <c r="B252" s="40" t="s">
        <v>43</v>
      </c>
      <c r="C252" s="9">
        <v>6821</v>
      </c>
      <c r="D252" s="9">
        <v>501</v>
      </c>
      <c r="E252" s="9">
        <v>315</v>
      </c>
      <c r="F252" s="9">
        <v>113</v>
      </c>
      <c r="G252" s="9">
        <v>69</v>
      </c>
      <c r="H252" s="9">
        <v>472</v>
      </c>
      <c r="I252" s="9">
        <v>143</v>
      </c>
      <c r="J252" s="9">
        <v>188</v>
      </c>
      <c r="K252" s="9">
        <v>392</v>
      </c>
      <c r="L252" s="9">
        <v>275</v>
      </c>
      <c r="M252" s="41">
        <v>9289</v>
      </c>
    </row>
    <row r="253" spans="1:16" x14ac:dyDescent="0.2">
      <c r="B253" s="40" t="s">
        <v>44</v>
      </c>
      <c r="C253" s="9">
        <v>8495</v>
      </c>
      <c r="D253" s="9">
        <v>789</v>
      </c>
      <c r="E253" s="9">
        <v>464</v>
      </c>
      <c r="F253" s="9">
        <v>91</v>
      </c>
      <c r="G253" s="9">
        <v>91</v>
      </c>
      <c r="H253" s="9">
        <v>594</v>
      </c>
      <c r="I253" s="9">
        <v>202</v>
      </c>
      <c r="J253" s="9">
        <v>368</v>
      </c>
      <c r="K253" s="9">
        <v>449</v>
      </c>
      <c r="L253" s="9">
        <v>397</v>
      </c>
      <c r="M253" s="41">
        <v>11940</v>
      </c>
    </row>
    <row r="254" spans="1:16" x14ac:dyDescent="0.2">
      <c r="B254" s="40" t="s">
        <v>45</v>
      </c>
      <c r="C254" s="9">
        <v>6656</v>
      </c>
      <c r="D254" s="9">
        <v>488</v>
      </c>
      <c r="E254" s="9">
        <v>449</v>
      </c>
      <c r="F254" s="9">
        <v>150</v>
      </c>
      <c r="G254" s="9">
        <v>57</v>
      </c>
      <c r="H254" s="9">
        <v>573</v>
      </c>
      <c r="I254" s="9">
        <v>208</v>
      </c>
      <c r="J254" s="9">
        <v>268</v>
      </c>
      <c r="K254" s="9">
        <v>444</v>
      </c>
      <c r="L254" s="9">
        <v>497</v>
      </c>
      <c r="M254" s="41">
        <v>9790</v>
      </c>
    </row>
    <row r="255" spans="1:16" x14ac:dyDescent="0.2">
      <c r="B255" s="40" t="s">
        <v>46</v>
      </c>
      <c r="C255" s="9">
        <v>5597</v>
      </c>
      <c r="D255" s="9">
        <v>249</v>
      </c>
      <c r="E255" s="9">
        <v>326</v>
      </c>
      <c r="F255" s="9">
        <v>59</v>
      </c>
      <c r="G255" s="9">
        <v>44</v>
      </c>
      <c r="H255" s="9">
        <v>372</v>
      </c>
      <c r="I255" s="9">
        <v>281</v>
      </c>
      <c r="J255" s="9">
        <v>369</v>
      </c>
      <c r="K255" s="9">
        <v>531</v>
      </c>
      <c r="L255" s="9">
        <v>338</v>
      </c>
      <c r="M255" s="41">
        <v>8166</v>
      </c>
    </row>
    <row r="256" spans="1:16" x14ac:dyDescent="0.2">
      <c r="B256" s="40" t="s">
        <v>47</v>
      </c>
      <c r="C256" s="9">
        <v>5728</v>
      </c>
      <c r="D256" s="9">
        <v>162</v>
      </c>
      <c r="E256" s="9">
        <v>304</v>
      </c>
      <c r="F256" s="9">
        <v>45</v>
      </c>
      <c r="G256" s="9">
        <v>40</v>
      </c>
      <c r="H256" s="9">
        <v>292</v>
      </c>
      <c r="I256" s="9">
        <v>208</v>
      </c>
      <c r="J256" s="9">
        <v>272</v>
      </c>
      <c r="K256" s="9">
        <v>502</v>
      </c>
      <c r="L256" s="9">
        <v>234</v>
      </c>
      <c r="M256" s="41">
        <v>7787</v>
      </c>
    </row>
    <row r="257" spans="1:16" x14ac:dyDescent="0.2">
      <c r="B257" s="40" t="s">
        <v>78</v>
      </c>
      <c r="C257" s="9">
        <v>5933</v>
      </c>
      <c r="D257" s="9">
        <v>204</v>
      </c>
      <c r="E257" s="9">
        <v>362</v>
      </c>
      <c r="F257" s="9">
        <v>58</v>
      </c>
      <c r="G257" s="9">
        <v>36</v>
      </c>
      <c r="H257" s="9">
        <v>342</v>
      </c>
      <c r="I257" s="9">
        <v>213</v>
      </c>
      <c r="J257" s="9">
        <v>413</v>
      </c>
      <c r="K257" s="9">
        <v>894</v>
      </c>
      <c r="L257" s="9">
        <v>397</v>
      </c>
      <c r="M257" s="41">
        <v>8852</v>
      </c>
    </row>
    <row r="258" spans="1:16" x14ac:dyDescent="0.2">
      <c r="B258" s="40" t="s">
        <v>79</v>
      </c>
      <c r="C258" s="9">
        <v>4405</v>
      </c>
      <c r="D258" s="9">
        <v>228</v>
      </c>
      <c r="E258" s="9">
        <v>374</v>
      </c>
      <c r="F258" s="9">
        <v>225</v>
      </c>
      <c r="G258" s="9">
        <v>24</v>
      </c>
      <c r="H258" s="9">
        <v>478</v>
      </c>
      <c r="I258" s="9">
        <v>863</v>
      </c>
      <c r="J258" s="9">
        <v>902</v>
      </c>
      <c r="K258" s="9">
        <v>1152</v>
      </c>
      <c r="L258" s="9">
        <v>252</v>
      </c>
      <c r="M258" s="41">
        <v>8903</v>
      </c>
    </row>
    <row r="259" spans="1:16" x14ac:dyDescent="0.2">
      <c r="B259" s="40" t="s">
        <v>50</v>
      </c>
      <c r="C259" s="9">
        <v>380</v>
      </c>
      <c r="D259" s="9">
        <v>40</v>
      </c>
      <c r="E259" s="9">
        <v>123</v>
      </c>
      <c r="F259" s="9">
        <v>22</v>
      </c>
      <c r="G259" s="9">
        <v>7</v>
      </c>
      <c r="H259" s="9">
        <v>101</v>
      </c>
      <c r="I259" s="9">
        <v>142</v>
      </c>
      <c r="J259" s="9">
        <v>129</v>
      </c>
      <c r="K259" s="9">
        <v>380</v>
      </c>
      <c r="L259" s="9">
        <v>133</v>
      </c>
      <c r="M259" s="41">
        <v>1457</v>
      </c>
    </row>
    <row r="260" spans="1:16" x14ac:dyDescent="0.2">
      <c r="B260" s="40" t="s">
        <v>51</v>
      </c>
      <c r="C260" s="9">
        <v>1214</v>
      </c>
      <c r="D260" s="9">
        <v>101</v>
      </c>
      <c r="E260" s="9">
        <v>188</v>
      </c>
      <c r="F260" s="9">
        <v>77</v>
      </c>
      <c r="G260" s="9">
        <v>20</v>
      </c>
      <c r="H260" s="9">
        <v>167</v>
      </c>
      <c r="I260" s="9">
        <v>164</v>
      </c>
      <c r="J260" s="9">
        <v>230</v>
      </c>
      <c r="K260" s="9">
        <v>470</v>
      </c>
      <c r="L260" s="9">
        <v>183</v>
      </c>
      <c r="M260" s="41">
        <v>2814</v>
      </c>
    </row>
    <row r="261" spans="1:16" x14ac:dyDescent="0.2">
      <c r="B261" s="40" t="s">
        <v>52</v>
      </c>
      <c r="C261" s="9">
        <v>5093</v>
      </c>
      <c r="D261" s="9">
        <v>315</v>
      </c>
      <c r="E261" s="9">
        <v>351</v>
      </c>
      <c r="F261" s="9">
        <v>34</v>
      </c>
      <c r="G261" s="9">
        <v>66</v>
      </c>
      <c r="H261" s="9">
        <v>384</v>
      </c>
      <c r="I261" s="9">
        <v>155</v>
      </c>
      <c r="J261" s="9">
        <v>271</v>
      </c>
      <c r="K261" s="9">
        <v>599</v>
      </c>
      <c r="L261" s="9">
        <v>335</v>
      </c>
      <c r="M261" s="41">
        <v>7603</v>
      </c>
    </row>
    <row r="262" spans="1:16" x14ac:dyDescent="0.2">
      <c r="B262" s="40" t="s">
        <v>53</v>
      </c>
      <c r="C262" s="9">
        <v>6779</v>
      </c>
      <c r="D262" s="9">
        <v>519</v>
      </c>
      <c r="E262" s="9">
        <v>416</v>
      </c>
      <c r="F262" s="9">
        <v>229</v>
      </c>
      <c r="G262" s="9">
        <v>57</v>
      </c>
      <c r="H262" s="9">
        <v>513</v>
      </c>
      <c r="I262" s="9">
        <v>164</v>
      </c>
      <c r="J262" s="9">
        <v>264</v>
      </c>
      <c r="K262" s="9">
        <v>520</v>
      </c>
      <c r="L262" s="9">
        <v>407</v>
      </c>
      <c r="M262" s="41">
        <v>9868</v>
      </c>
    </row>
    <row r="263" spans="1:16" x14ac:dyDescent="0.2">
      <c r="B263" s="28" t="s">
        <v>101</v>
      </c>
      <c r="C263" s="41">
        <v>63236</v>
      </c>
      <c r="D263" s="41">
        <v>4113</v>
      </c>
      <c r="E263" s="41">
        <v>4077</v>
      </c>
      <c r="F263" s="41">
        <v>1257</v>
      </c>
      <c r="G263" s="41">
        <v>597</v>
      </c>
      <c r="H263" s="41">
        <v>4768</v>
      </c>
      <c r="I263" s="41">
        <v>2857</v>
      </c>
      <c r="J263" s="41">
        <v>3859</v>
      </c>
      <c r="K263" s="41">
        <v>6736</v>
      </c>
      <c r="L263" s="41">
        <v>3875</v>
      </c>
      <c r="M263" s="41">
        <v>95375</v>
      </c>
    </row>
    <row r="264" spans="1:16" ht="2.25" customHeight="1" x14ac:dyDescent="0.2">
      <c r="B264" s="28"/>
      <c r="C264" s="41"/>
      <c r="D264" s="41"/>
      <c r="E264" s="41"/>
      <c r="F264" s="41"/>
      <c r="G264" s="41"/>
      <c r="H264" s="41"/>
      <c r="I264" s="41"/>
      <c r="J264" s="41"/>
      <c r="K264" s="41"/>
      <c r="L264" s="41"/>
      <c r="M264" s="41"/>
    </row>
    <row r="265" spans="1:16" ht="14.25" customHeight="1" x14ac:dyDescent="0.2">
      <c r="A265" s="12"/>
      <c r="B265" s="200">
        <v>2020</v>
      </c>
      <c r="C265" s="453"/>
      <c r="D265" s="453"/>
      <c r="E265" s="453"/>
      <c r="F265" s="453"/>
      <c r="G265" s="453"/>
      <c r="H265" s="453"/>
      <c r="I265" s="453"/>
      <c r="J265" s="453"/>
      <c r="K265" s="453"/>
      <c r="L265" s="453"/>
      <c r="M265" s="453"/>
    </row>
    <row r="266" spans="1:16" ht="14.25" customHeight="1" x14ac:dyDescent="0.2">
      <c r="A266" s="113"/>
      <c r="B266" s="40" t="s">
        <v>42</v>
      </c>
      <c r="C266" s="9">
        <v>6187</v>
      </c>
      <c r="D266" s="9">
        <v>464</v>
      </c>
      <c r="E266" s="9">
        <v>388</v>
      </c>
      <c r="F266" s="9">
        <v>204</v>
      </c>
      <c r="G266" s="9">
        <v>65</v>
      </c>
      <c r="H266" s="9">
        <v>622</v>
      </c>
      <c r="I266" s="9">
        <v>124</v>
      </c>
      <c r="J266" s="9">
        <v>213</v>
      </c>
      <c r="K266" s="9">
        <v>366</v>
      </c>
      <c r="L266" s="9">
        <v>537</v>
      </c>
      <c r="M266" s="41">
        <v>9170</v>
      </c>
      <c r="N266" s="469"/>
      <c r="O266" s="98"/>
      <c r="P266" s="98"/>
    </row>
    <row r="267" spans="1:16" x14ac:dyDescent="0.2">
      <c r="A267" s="12"/>
      <c r="B267" s="40" t="s">
        <v>43</v>
      </c>
      <c r="C267" s="9">
        <v>7031</v>
      </c>
      <c r="D267" s="9">
        <v>552</v>
      </c>
      <c r="E267" s="9">
        <v>335</v>
      </c>
      <c r="F267" s="9">
        <v>168</v>
      </c>
      <c r="G267" s="9">
        <v>65</v>
      </c>
      <c r="H267" s="9">
        <v>555</v>
      </c>
      <c r="I267" s="9">
        <v>145</v>
      </c>
      <c r="J267" s="9">
        <v>235</v>
      </c>
      <c r="K267" s="9">
        <v>382</v>
      </c>
      <c r="L267" s="9">
        <v>343</v>
      </c>
      <c r="M267" s="41">
        <v>9811</v>
      </c>
    </row>
    <row r="268" spans="1:16" x14ac:dyDescent="0.2">
      <c r="B268" s="40" t="s">
        <v>44</v>
      </c>
      <c r="C268" s="9">
        <v>2839</v>
      </c>
      <c r="D268" s="9">
        <v>383</v>
      </c>
      <c r="E268" s="9">
        <v>167</v>
      </c>
      <c r="F268" s="9">
        <v>28</v>
      </c>
      <c r="G268" s="9">
        <v>31</v>
      </c>
      <c r="H268" s="9">
        <v>229</v>
      </c>
      <c r="I268" s="9">
        <v>60</v>
      </c>
      <c r="J268" s="9">
        <v>137</v>
      </c>
      <c r="K268" s="9">
        <v>221</v>
      </c>
      <c r="L268" s="9">
        <v>122</v>
      </c>
      <c r="M268" s="41">
        <v>4217</v>
      </c>
    </row>
    <row r="269" spans="1:16" x14ac:dyDescent="0.2">
      <c r="B269" s="40" t="s">
        <v>45</v>
      </c>
      <c r="C269" s="9">
        <v>0</v>
      </c>
      <c r="D269" s="9">
        <v>0</v>
      </c>
      <c r="E269" s="9">
        <v>0</v>
      </c>
      <c r="F269" s="9">
        <v>0</v>
      </c>
      <c r="G269" s="9">
        <v>0</v>
      </c>
      <c r="H269" s="9">
        <v>0</v>
      </c>
      <c r="I269" s="9">
        <v>0</v>
      </c>
      <c r="J269" s="9">
        <v>0</v>
      </c>
      <c r="K269" s="9">
        <v>0</v>
      </c>
      <c r="L269" s="9">
        <v>0</v>
      </c>
      <c r="M269" s="41">
        <v>0</v>
      </c>
    </row>
    <row r="270" spans="1:16" x14ac:dyDescent="0.2">
      <c r="B270" s="40" t="s">
        <v>46</v>
      </c>
      <c r="C270" s="9">
        <v>0</v>
      </c>
      <c r="D270" s="9">
        <v>0</v>
      </c>
      <c r="E270" s="9">
        <v>0</v>
      </c>
      <c r="F270" s="9">
        <v>0</v>
      </c>
      <c r="G270" s="9">
        <v>0</v>
      </c>
      <c r="H270" s="9">
        <v>0</v>
      </c>
      <c r="I270" s="9">
        <v>0</v>
      </c>
      <c r="J270" s="9">
        <v>0</v>
      </c>
      <c r="K270" s="9">
        <v>0</v>
      </c>
      <c r="L270" s="9">
        <v>0</v>
      </c>
      <c r="M270" s="41">
        <v>0</v>
      </c>
    </row>
    <row r="271" spans="1:16" x14ac:dyDescent="0.2">
      <c r="B271" s="40" t="s">
        <v>47</v>
      </c>
      <c r="C271" s="9">
        <v>9</v>
      </c>
      <c r="D271" s="9">
        <v>0</v>
      </c>
      <c r="E271" s="9">
        <v>4</v>
      </c>
      <c r="F271" s="9">
        <v>0</v>
      </c>
      <c r="G271" s="9">
        <v>0</v>
      </c>
      <c r="H271" s="9">
        <v>0</v>
      </c>
      <c r="I271" s="9">
        <v>0</v>
      </c>
      <c r="J271" s="9">
        <v>0</v>
      </c>
      <c r="K271" s="9">
        <v>9</v>
      </c>
      <c r="L271" s="9">
        <v>0</v>
      </c>
      <c r="M271" s="41">
        <v>22</v>
      </c>
    </row>
    <row r="272" spans="1:16" x14ac:dyDescent="0.2">
      <c r="B272" s="40" t="s">
        <v>78</v>
      </c>
      <c r="C272" s="9">
        <v>2</v>
      </c>
      <c r="D272" s="9">
        <v>0</v>
      </c>
      <c r="E272" s="9">
        <v>0</v>
      </c>
      <c r="F272" s="9">
        <v>0</v>
      </c>
      <c r="G272" s="9">
        <v>0</v>
      </c>
      <c r="H272" s="9">
        <v>0</v>
      </c>
      <c r="I272" s="9">
        <v>0</v>
      </c>
      <c r="J272" s="9">
        <v>0</v>
      </c>
      <c r="K272" s="9">
        <v>2</v>
      </c>
      <c r="L272" s="9">
        <v>0</v>
      </c>
      <c r="M272" s="41">
        <v>4</v>
      </c>
    </row>
    <row r="273" spans="1:16" x14ac:dyDescent="0.2">
      <c r="B273" s="40" t="s">
        <v>79</v>
      </c>
      <c r="C273" s="9">
        <v>4</v>
      </c>
      <c r="D273" s="9">
        <v>0</v>
      </c>
      <c r="E273" s="9">
        <v>8</v>
      </c>
      <c r="F273" s="9">
        <v>0</v>
      </c>
      <c r="G273" s="9">
        <v>2</v>
      </c>
      <c r="H273" s="9">
        <v>8</v>
      </c>
      <c r="I273" s="9">
        <v>3</v>
      </c>
      <c r="J273" s="9">
        <v>0</v>
      </c>
      <c r="K273" s="9">
        <v>13</v>
      </c>
      <c r="L273" s="9">
        <v>0</v>
      </c>
      <c r="M273" s="41">
        <v>38</v>
      </c>
    </row>
    <row r="274" spans="1:16" x14ac:dyDescent="0.2">
      <c r="B274" s="40" t="s">
        <v>50</v>
      </c>
      <c r="C274" s="9">
        <v>18</v>
      </c>
      <c r="D274" s="9">
        <v>2</v>
      </c>
      <c r="E274" s="9">
        <v>4</v>
      </c>
      <c r="F274" s="9">
        <v>0</v>
      </c>
      <c r="G274" s="9">
        <v>1</v>
      </c>
      <c r="H274" s="9">
        <v>2</v>
      </c>
      <c r="I274" s="9">
        <v>1</v>
      </c>
      <c r="J274" s="9">
        <v>0</v>
      </c>
      <c r="K274" s="9">
        <v>9</v>
      </c>
      <c r="L274" s="9">
        <v>2</v>
      </c>
      <c r="M274" s="41">
        <v>39</v>
      </c>
    </row>
    <row r="275" spans="1:16" x14ac:dyDescent="0.2">
      <c r="B275" s="40" t="s">
        <v>51</v>
      </c>
      <c r="C275" s="9">
        <v>79</v>
      </c>
      <c r="D275" s="9">
        <v>5</v>
      </c>
      <c r="E275" s="9">
        <v>3</v>
      </c>
      <c r="F275" s="9">
        <v>3</v>
      </c>
      <c r="G275" s="9">
        <v>0</v>
      </c>
      <c r="H275" s="9">
        <v>3</v>
      </c>
      <c r="I275" s="9">
        <v>1</v>
      </c>
      <c r="J275" s="9">
        <v>6</v>
      </c>
      <c r="K275" s="9">
        <v>10</v>
      </c>
      <c r="L275" s="9">
        <v>25</v>
      </c>
      <c r="M275" s="41">
        <v>135</v>
      </c>
    </row>
    <row r="276" spans="1:16" x14ac:dyDescent="0.2">
      <c r="B276" s="40" t="s">
        <v>52</v>
      </c>
      <c r="C276" s="9">
        <v>483</v>
      </c>
      <c r="D276" s="9">
        <v>30</v>
      </c>
      <c r="E276" s="9">
        <v>27</v>
      </c>
      <c r="F276" s="9">
        <v>7</v>
      </c>
      <c r="G276" s="9">
        <v>3</v>
      </c>
      <c r="H276" s="9">
        <v>21</v>
      </c>
      <c r="I276" s="9">
        <v>2</v>
      </c>
      <c r="J276" s="9">
        <v>7</v>
      </c>
      <c r="K276" s="9">
        <v>23</v>
      </c>
      <c r="L276" s="9">
        <v>21</v>
      </c>
      <c r="M276" s="41">
        <v>624</v>
      </c>
    </row>
    <row r="277" spans="1:16" x14ac:dyDescent="0.2">
      <c r="B277" s="40" t="s">
        <v>53</v>
      </c>
      <c r="C277" s="9">
        <v>963</v>
      </c>
      <c r="D277" s="9">
        <v>126</v>
      </c>
      <c r="E277" s="9">
        <v>52</v>
      </c>
      <c r="F277" s="9">
        <v>15</v>
      </c>
      <c r="G277" s="9">
        <v>6</v>
      </c>
      <c r="H277" s="9">
        <v>38</v>
      </c>
      <c r="I277" s="9">
        <v>1</v>
      </c>
      <c r="J277" s="9">
        <v>13</v>
      </c>
      <c r="K277" s="9">
        <v>25</v>
      </c>
      <c r="L277" s="9">
        <v>82</v>
      </c>
      <c r="M277" s="41">
        <v>1321</v>
      </c>
    </row>
    <row r="278" spans="1:16" s="12" customFormat="1" x14ac:dyDescent="0.2">
      <c r="B278" s="28" t="s">
        <v>101</v>
      </c>
      <c r="C278" s="41">
        <v>17615</v>
      </c>
      <c r="D278" s="41">
        <v>1562</v>
      </c>
      <c r="E278" s="41">
        <v>988</v>
      </c>
      <c r="F278" s="41">
        <v>425</v>
      </c>
      <c r="G278" s="41">
        <v>173</v>
      </c>
      <c r="H278" s="41">
        <v>1478</v>
      </c>
      <c r="I278" s="41">
        <v>337</v>
      </c>
      <c r="J278" s="41">
        <v>611</v>
      </c>
      <c r="K278" s="41">
        <v>1060</v>
      </c>
      <c r="L278" s="41">
        <v>1132</v>
      </c>
      <c r="M278" s="41">
        <v>25381</v>
      </c>
      <c r="N278" s="481"/>
    </row>
    <row r="279" spans="1:16" ht="2.25" customHeight="1" x14ac:dyDescent="0.2">
      <c r="B279" s="28"/>
      <c r="C279" s="41"/>
      <c r="D279" s="41"/>
      <c r="E279" s="41"/>
      <c r="F279" s="41"/>
      <c r="G279" s="41"/>
      <c r="H279" s="41"/>
      <c r="I279" s="41"/>
      <c r="J279" s="41"/>
      <c r="K279" s="41"/>
      <c r="L279" s="41"/>
      <c r="M279" s="41"/>
    </row>
    <row r="280" spans="1:16" ht="14.25" customHeight="1" x14ac:dyDescent="0.2">
      <c r="A280" s="12"/>
      <c r="B280" s="200">
        <v>2021</v>
      </c>
      <c r="C280" s="453"/>
      <c r="D280" s="453"/>
      <c r="E280" s="453"/>
      <c r="F280" s="453"/>
      <c r="G280" s="453"/>
      <c r="H280" s="453"/>
      <c r="I280" s="453"/>
      <c r="J280" s="453"/>
      <c r="K280" s="453"/>
      <c r="L280" s="453"/>
      <c r="M280" s="453"/>
    </row>
    <row r="281" spans="1:16" ht="14.25" customHeight="1" x14ac:dyDescent="0.2">
      <c r="A281" s="113"/>
      <c r="B281" s="40" t="s">
        <v>42</v>
      </c>
      <c r="C281" s="9">
        <v>754</v>
      </c>
      <c r="D281" s="9">
        <v>54</v>
      </c>
      <c r="E281" s="9">
        <v>27</v>
      </c>
      <c r="F281" s="9">
        <v>1</v>
      </c>
      <c r="G281" s="9">
        <v>5</v>
      </c>
      <c r="H281" s="9">
        <v>38</v>
      </c>
      <c r="I281" s="9">
        <v>1</v>
      </c>
      <c r="J281" s="9">
        <v>1</v>
      </c>
      <c r="K281" s="9">
        <v>13</v>
      </c>
      <c r="L281" s="9">
        <v>92</v>
      </c>
      <c r="M281" s="41">
        <v>986</v>
      </c>
      <c r="N281" s="469"/>
      <c r="O281" s="98"/>
      <c r="P281" s="98"/>
    </row>
    <row r="282" spans="1:16" x14ac:dyDescent="0.2">
      <c r="A282" s="12"/>
      <c r="B282" s="40" t="s">
        <v>43</v>
      </c>
      <c r="C282" s="9">
        <v>904</v>
      </c>
      <c r="D282" s="9">
        <v>29</v>
      </c>
      <c r="E282" s="9">
        <v>34</v>
      </c>
      <c r="F282" s="9">
        <v>4</v>
      </c>
      <c r="G282" s="9">
        <v>10</v>
      </c>
      <c r="H282" s="9">
        <v>30</v>
      </c>
      <c r="I282" s="9">
        <v>2</v>
      </c>
      <c r="J282" s="9">
        <v>12</v>
      </c>
      <c r="K282" s="9">
        <v>12</v>
      </c>
      <c r="L282" s="9">
        <v>77</v>
      </c>
      <c r="M282" s="41">
        <v>1114</v>
      </c>
    </row>
    <row r="283" spans="1:16" x14ac:dyDescent="0.2">
      <c r="B283" s="40" t="s">
        <v>44</v>
      </c>
      <c r="C283" s="9">
        <v>2149</v>
      </c>
      <c r="D283" s="9">
        <v>29</v>
      </c>
      <c r="E283" s="9">
        <v>43</v>
      </c>
      <c r="F283" s="9">
        <v>10</v>
      </c>
      <c r="G283" s="9">
        <v>9</v>
      </c>
      <c r="H283" s="9">
        <v>50</v>
      </c>
      <c r="I283" s="9">
        <v>1</v>
      </c>
      <c r="J283" s="9">
        <v>14</v>
      </c>
      <c r="K283" s="9">
        <v>26</v>
      </c>
      <c r="L283" s="9">
        <v>72</v>
      </c>
      <c r="M283" s="41">
        <v>2403</v>
      </c>
    </row>
    <row r="284" spans="1:16" x14ac:dyDescent="0.2">
      <c r="B284" s="40" t="s">
        <v>45</v>
      </c>
      <c r="C284" s="9">
        <v>1147</v>
      </c>
      <c r="D284" s="9">
        <v>19</v>
      </c>
      <c r="E284" s="9">
        <v>25</v>
      </c>
      <c r="F284" s="9">
        <v>3</v>
      </c>
      <c r="G284" s="9">
        <v>6</v>
      </c>
      <c r="H284" s="9">
        <v>19</v>
      </c>
      <c r="I284" s="9">
        <v>0</v>
      </c>
      <c r="J284" s="9">
        <v>5</v>
      </c>
      <c r="K284" s="9">
        <v>10</v>
      </c>
      <c r="L284" s="9">
        <v>62</v>
      </c>
      <c r="M284" s="41">
        <v>1296</v>
      </c>
    </row>
    <row r="285" spans="1:16" x14ac:dyDescent="0.2">
      <c r="B285" s="40" t="s">
        <v>46</v>
      </c>
      <c r="C285" s="9">
        <v>558</v>
      </c>
      <c r="D285" s="9">
        <v>2</v>
      </c>
      <c r="E285" s="9">
        <v>10</v>
      </c>
      <c r="F285" s="9">
        <v>3</v>
      </c>
      <c r="G285" s="9">
        <v>1</v>
      </c>
      <c r="H285" s="9">
        <v>4</v>
      </c>
      <c r="I285" s="9">
        <v>0</v>
      </c>
      <c r="J285" s="9">
        <v>0</v>
      </c>
      <c r="K285" s="9">
        <v>5</v>
      </c>
      <c r="L285" s="9">
        <v>18</v>
      </c>
      <c r="M285" s="41">
        <v>601</v>
      </c>
    </row>
    <row r="286" spans="1:16" x14ac:dyDescent="0.2">
      <c r="B286" s="40" t="s">
        <v>47</v>
      </c>
      <c r="C286" s="9">
        <v>1733</v>
      </c>
      <c r="D286" s="9">
        <v>16</v>
      </c>
      <c r="E286" s="9">
        <v>27</v>
      </c>
      <c r="F286" s="9">
        <v>0</v>
      </c>
      <c r="G286" s="9">
        <v>4</v>
      </c>
      <c r="H286" s="9">
        <v>27</v>
      </c>
      <c r="I286" s="9">
        <v>0</v>
      </c>
      <c r="J286" s="9">
        <v>3</v>
      </c>
      <c r="K286" s="9">
        <v>21</v>
      </c>
      <c r="L286" s="9">
        <v>91</v>
      </c>
      <c r="M286" s="41">
        <v>1922</v>
      </c>
    </row>
    <row r="287" spans="1:16" x14ac:dyDescent="0.2">
      <c r="B287" s="40" t="s">
        <v>78</v>
      </c>
      <c r="C287" s="9">
        <v>4264</v>
      </c>
      <c r="D287" s="9">
        <v>38</v>
      </c>
      <c r="E287" s="9">
        <v>165</v>
      </c>
      <c r="F287" s="9">
        <v>17</v>
      </c>
      <c r="G287" s="9">
        <v>17</v>
      </c>
      <c r="H287" s="9">
        <v>97</v>
      </c>
      <c r="I287" s="9">
        <v>3</v>
      </c>
      <c r="J287" s="9">
        <v>51</v>
      </c>
      <c r="K287" s="9">
        <v>114</v>
      </c>
      <c r="L287" s="9">
        <v>118</v>
      </c>
      <c r="M287" s="41">
        <v>4884</v>
      </c>
    </row>
    <row r="288" spans="1:16" x14ac:dyDescent="0.2">
      <c r="B288" s="40" t="s">
        <v>79</v>
      </c>
      <c r="C288" s="9">
        <v>2123</v>
      </c>
      <c r="D288" s="9">
        <v>42</v>
      </c>
      <c r="E288" s="9">
        <v>119</v>
      </c>
      <c r="F288" s="9">
        <v>21</v>
      </c>
      <c r="G288" s="9">
        <v>13</v>
      </c>
      <c r="H288" s="9">
        <v>66</v>
      </c>
      <c r="I288" s="9">
        <v>15</v>
      </c>
      <c r="J288" s="9">
        <v>55</v>
      </c>
      <c r="K288" s="9">
        <v>106</v>
      </c>
      <c r="L288" s="9">
        <v>72</v>
      </c>
      <c r="M288" s="41">
        <v>2632</v>
      </c>
    </row>
    <row r="289" spans="1:14" x14ac:dyDescent="0.2">
      <c r="B289" s="40" t="s">
        <v>50</v>
      </c>
      <c r="C289" s="9">
        <v>244</v>
      </c>
      <c r="D289" s="9">
        <v>12</v>
      </c>
      <c r="E289" s="9">
        <v>39</v>
      </c>
      <c r="F289" s="9">
        <v>3</v>
      </c>
      <c r="G289" s="9">
        <v>1</v>
      </c>
      <c r="H289" s="9">
        <v>13</v>
      </c>
      <c r="I289" s="9">
        <v>6</v>
      </c>
      <c r="J289" s="9">
        <v>20</v>
      </c>
      <c r="K289" s="9">
        <v>55</v>
      </c>
      <c r="L289" s="9">
        <v>50</v>
      </c>
      <c r="M289" s="41">
        <v>443</v>
      </c>
    </row>
    <row r="290" spans="1:14" x14ac:dyDescent="0.2">
      <c r="B290" s="40" t="s">
        <v>51</v>
      </c>
      <c r="C290" s="9">
        <v>840</v>
      </c>
      <c r="D290" s="9">
        <v>59</v>
      </c>
      <c r="E290" s="9">
        <v>68</v>
      </c>
      <c r="F290" s="9">
        <v>13</v>
      </c>
      <c r="G290" s="9">
        <v>16</v>
      </c>
      <c r="H290" s="9">
        <v>46</v>
      </c>
      <c r="I290" s="9">
        <v>2</v>
      </c>
      <c r="J290" s="9">
        <v>9</v>
      </c>
      <c r="K290" s="9">
        <v>63</v>
      </c>
      <c r="L290" s="9">
        <v>71</v>
      </c>
      <c r="M290" s="41">
        <v>1187</v>
      </c>
    </row>
    <row r="291" spans="1:14" x14ac:dyDescent="0.2">
      <c r="B291" s="40" t="s">
        <v>52</v>
      </c>
      <c r="C291" s="9">
        <v>3643</v>
      </c>
      <c r="D291" s="9">
        <v>221</v>
      </c>
      <c r="E291" s="9">
        <v>173</v>
      </c>
      <c r="F291" s="9">
        <v>10</v>
      </c>
      <c r="G291" s="9">
        <v>24</v>
      </c>
      <c r="H291" s="9">
        <v>147</v>
      </c>
      <c r="I291" s="9">
        <v>3</v>
      </c>
      <c r="J291" s="9">
        <v>29</v>
      </c>
      <c r="K291" s="9">
        <v>86</v>
      </c>
      <c r="L291" s="9">
        <v>165</v>
      </c>
      <c r="M291" s="41">
        <v>4501</v>
      </c>
      <c r="N291" s="468" t="s">
        <v>213</v>
      </c>
    </row>
    <row r="292" spans="1:14" x14ac:dyDescent="0.2">
      <c r="B292" s="40" t="s">
        <v>53</v>
      </c>
      <c r="C292" s="9">
        <v>4938</v>
      </c>
      <c r="D292" s="9">
        <v>415</v>
      </c>
      <c r="E292" s="9">
        <v>269</v>
      </c>
      <c r="F292" s="9">
        <v>76</v>
      </c>
      <c r="G292" s="9">
        <v>38</v>
      </c>
      <c r="H292" s="9">
        <v>263</v>
      </c>
      <c r="I292" s="9">
        <v>8</v>
      </c>
      <c r="J292" s="9">
        <v>61</v>
      </c>
      <c r="K292" s="9">
        <v>133</v>
      </c>
      <c r="L292" s="9">
        <v>206</v>
      </c>
      <c r="M292" s="41">
        <v>6407</v>
      </c>
    </row>
    <row r="293" spans="1:14" x14ac:dyDescent="0.2">
      <c r="B293" s="28" t="s">
        <v>101</v>
      </c>
      <c r="C293" s="41">
        <v>23297</v>
      </c>
      <c r="D293" s="41">
        <v>936</v>
      </c>
      <c r="E293" s="41">
        <v>999</v>
      </c>
      <c r="F293" s="41">
        <v>161</v>
      </c>
      <c r="G293" s="41">
        <v>144</v>
      </c>
      <c r="H293" s="41">
        <v>800</v>
      </c>
      <c r="I293" s="41">
        <v>41</v>
      </c>
      <c r="J293" s="41">
        <v>260</v>
      </c>
      <c r="K293" s="41">
        <v>644</v>
      </c>
      <c r="L293" s="41">
        <v>1094</v>
      </c>
      <c r="M293" s="41">
        <v>28376</v>
      </c>
    </row>
    <row r="294" spans="1:14" ht="2.25" customHeight="1" x14ac:dyDescent="0.2">
      <c r="B294" s="28"/>
      <c r="C294" s="41"/>
      <c r="D294" s="41"/>
      <c r="E294" s="41"/>
      <c r="F294" s="41"/>
      <c r="G294" s="41"/>
      <c r="H294" s="41"/>
      <c r="I294" s="41"/>
      <c r="J294" s="41"/>
      <c r="K294" s="41"/>
      <c r="L294" s="41"/>
      <c r="M294" s="41"/>
    </row>
    <row r="295" spans="1:14" ht="14.25" customHeight="1" x14ac:dyDescent="0.2">
      <c r="A295" s="12"/>
      <c r="B295" s="200">
        <v>2022</v>
      </c>
      <c r="C295" s="453"/>
      <c r="D295" s="453"/>
      <c r="E295" s="453"/>
      <c r="F295" s="453"/>
      <c r="G295" s="453"/>
      <c r="H295" s="453"/>
      <c r="I295" s="453"/>
      <c r="J295" s="453"/>
      <c r="K295" s="453"/>
      <c r="L295" s="453"/>
      <c r="M295" s="453"/>
    </row>
    <row r="296" spans="1:14" x14ac:dyDescent="0.2">
      <c r="B296" s="40" t="s">
        <v>42</v>
      </c>
      <c r="C296" s="9">
        <v>3624</v>
      </c>
      <c r="D296" s="9">
        <v>253</v>
      </c>
      <c r="E296" s="9">
        <v>220</v>
      </c>
      <c r="F296" s="9">
        <v>25</v>
      </c>
      <c r="G296" s="9">
        <v>34</v>
      </c>
      <c r="H296" s="9">
        <v>214</v>
      </c>
      <c r="I296" s="9">
        <v>14</v>
      </c>
      <c r="J296" s="9">
        <v>60</v>
      </c>
      <c r="K296" s="9">
        <v>168</v>
      </c>
      <c r="L296" s="9">
        <v>143</v>
      </c>
      <c r="M296" s="41">
        <v>4755</v>
      </c>
    </row>
    <row r="297" spans="1:14" x14ac:dyDescent="0.2">
      <c r="B297" s="40" t="s">
        <v>43</v>
      </c>
      <c r="C297" s="9">
        <v>5271</v>
      </c>
      <c r="D297" s="9">
        <v>274</v>
      </c>
      <c r="E297" s="9">
        <v>255</v>
      </c>
      <c r="F297" s="9">
        <v>33</v>
      </c>
      <c r="G297" s="9">
        <v>39</v>
      </c>
      <c r="H297" s="9">
        <v>272</v>
      </c>
      <c r="I297" s="9">
        <v>21</v>
      </c>
      <c r="J297" s="9">
        <v>61</v>
      </c>
      <c r="K297" s="9">
        <v>207</v>
      </c>
      <c r="L297" s="9">
        <v>183</v>
      </c>
      <c r="M297" s="41">
        <v>6616</v>
      </c>
    </row>
    <row r="298" spans="1:14" x14ac:dyDescent="0.2">
      <c r="B298" s="40" t="s">
        <v>44</v>
      </c>
      <c r="C298" s="9">
        <v>5951</v>
      </c>
      <c r="D298" s="9">
        <v>594</v>
      </c>
      <c r="E298" s="9">
        <v>211</v>
      </c>
      <c r="F298" s="9">
        <v>38</v>
      </c>
      <c r="G298" s="9">
        <v>32</v>
      </c>
      <c r="H298" s="9">
        <v>205</v>
      </c>
      <c r="I298" s="9">
        <v>13</v>
      </c>
      <c r="J298" s="9">
        <v>30</v>
      </c>
      <c r="K298" s="9">
        <v>198</v>
      </c>
      <c r="L298" s="9">
        <v>179</v>
      </c>
      <c r="M298" s="41">
        <v>7451</v>
      </c>
    </row>
    <row r="299" spans="1:14" x14ac:dyDescent="0.2">
      <c r="B299" s="40" t="s">
        <v>45</v>
      </c>
      <c r="C299" s="9">
        <v>6174</v>
      </c>
      <c r="D299" s="9">
        <v>370</v>
      </c>
      <c r="E299" s="9">
        <v>318</v>
      </c>
      <c r="F299" s="9">
        <v>69</v>
      </c>
      <c r="G299" s="9">
        <v>56</v>
      </c>
      <c r="H299" s="9">
        <v>300</v>
      </c>
      <c r="I299" s="9">
        <v>52</v>
      </c>
      <c r="J299" s="9">
        <v>130</v>
      </c>
      <c r="K299" s="9">
        <v>207</v>
      </c>
      <c r="L299" s="9">
        <v>276</v>
      </c>
      <c r="M299" s="41">
        <v>7952</v>
      </c>
    </row>
    <row r="300" spans="1:14" x14ac:dyDescent="0.2">
      <c r="B300" s="40" t="s">
        <v>46</v>
      </c>
      <c r="C300" s="9">
        <v>5172</v>
      </c>
      <c r="D300" s="9">
        <v>238</v>
      </c>
      <c r="E300" s="9">
        <v>289</v>
      </c>
      <c r="F300" s="9">
        <v>29</v>
      </c>
      <c r="G300" s="9">
        <v>25</v>
      </c>
      <c r="H300" s="9">
        <v>245</v>
      </c>
      <c r="I300" s="9">
        <v>44</v>
      </c>
      <c r="J300" s="9">
        <v>126</v>
      </c>
      <c r="K300" s="9">
        <v>243</v>
      </c>
      <c r="L300" s="9">
        <v>162</v>
      </c>
      <c r="M300" s="41">
        <v>6573</v>
      </c>
    </row>
    <row r="301" spans="1:14" x14ac:dyDescent="0.2">
      <c r="B301" s="40" t="s">
        <v>47</v>
      </c>
      <c r="C301" s="9">
        <v>5221</v>
      </c>
      <c r="D301" s="9">
        <v>270</v>
      </c>
      <c r="E301" s="9">
        <v>173</v>
      </c>
      <c r="F301" s="9">
        <v>51</v>
      </c>
      <c r="G301" s="9">
        <v>35</v>
      </c>
      <c r="H301" s="9">
        <v>253</v>
      </c>
      <c r="I301" s="9">
        <v>52</v>
      </c>
      <c r="J301" s="9">
        <v>127</v>
      </c>
      <c r="K301" s="9">
        <v>211</v>
      </c>
      <c r="L301" s="9">
        <v>210</v>
      </c>
      <c r="M301" s="41">
        <v>6603</v>
      </c>
    </row>
    <row r="302" spans="1:14" x14ac:dyDescent="0.2">
      <c r="B302" s="40" t="s">
        <v>78</v>
      </c>
      <c r="C302" s="9">
        <v>5258</v>
      </c>
      <c r="D302" s="9">
        <v>166</v>
      </c>
      <c r="E302" s="9">
        <v>830</v>
      </c>
      <c r="F302" s="9">
        <v>68</v>
      </c>
      <c r="G302" s="9">
        <v>19</v>
      </c>
      <c r="H302" s="9">
        <v>358</v>
      </c>
      <c r="I302" s="9">
        <v>157</v>
      </c>
      <c r="J302" s="9">
        <v>312</v>
      </c>
      <c r="K302" s="9">
        <v>464</v>
      </c>
      <c r="L302" s="9">
        <v>300</v>
      </c>
      <c r="M302" s="41">
        <v>7932</v>
      </c>
    </row>
    <row r="303" spans="1:14" x14ac:dyDescent="0.2">
      <c r="B303" s="40" t="s">
        <v>79</v>
      </c>
      <c r="C303" s="9">
        <v>2949</v>
      </c>
      <c r="D303" s="9">
        <v>147</v>
      </c>
      <c r="E303" s="9">
        <v>309</v>
      </c>
      <c r="F303" s="9">
        <v>160</v>
      </c>
      <c r="G303" s="9">
        <v>23</v>
      </c>
      <c r="H303" s="9">
        <v>318</v>
      </c>
      <c r="I303" s="9">
        <v>156</v>
      </c>
      <c r="J303" s="9">
        <v>213</v>
      </c>
      <c r="K303" s="9">
        <v>408</v>
      </c>
      <c r="L303" s="9">
        <v>139</v>
      </c>
      <c r="M303" s="41">
        <v>4822</v>
      </c>
    </row>
    <row r="304" spans="1:14" x14ac:dyDescent="0.2">
      <c r="B304" s="40" t="s">
        <v>50</v>
      </c>
      <c r="C304" s="9">
        <v>549</v>
      </c>
      <c r="D304" s="9">
        <v>65</v>
      </c>
      <c r="E304" s="9">
        <v>134</v>
      </c>
      <c r="F304" s="9">
        <v>9</v>
      </c>
      <c r="G304" s="9">
        <v>10</v>
      </c>
      <c r="H304" s="9">
        <v>56</v>
      </c>
      <c r="I304" s="9">
        <v>59</v>
      </c>
      <c r="J304" s="9">
        <v>110</v>
      </c>
      <c r="K304" s="9">
        <v>343</v>
      </c>
      <c r="L304" s="9">
        <v>60</v>
      </c>
      <c r="M304" s="41">
        <v>1395</v>
      </c>
    </row>
    <row r="305" spans="1:14" x14ac:dyDescent="0.2">
      <c r="B305" s="40" t="s">
        <v>51</v>
      </c>
      <c r="C305" s="9">
        <v>1782</v>
      </c>
      <c r="D305" s="9">
        <v>106</v>
      </c>
      <c r="E305" s="9">
        <v>229</v>
      </c>
      <c r="F305" s="9">
        <v>18</v>
      </c>
      <c r="G305" s="9">
        <v>15</v>
      </c>
      <c r="H305" s="9">
        <v>242</v>
      </c>
      <c r="I305" s="9">
        <v>149</v>
      </c>
      <c r="J305" s="9">
        <v>248</v>
      </c>
      <c r="K305" s="9">
        <v>398</v>
      </c>
      <c r="L305" s="9">
        <v>114</v>
      </c>
      <c r="M305" s="41">
        <v>3301</v>
      </c>
    </row>
    <row r="306" spans="1:14" x14ac:dyDescent="0.2">
      <c r="B306" s="40" t="s">
        <v>52</v>
      </c>
      <c r="C306" s="9">
        <v>5367</v>
      </c>
      <c r="D306" s="9">
        <v>370</v>
      </c>
      <c r="E306" s="9">
        <v>290</v>
      </c>
      <c r="F306" s="9">
        <v>40</v>
      </c>
      <c r="G306" s="9">
        <v>37</v>
      </c>
      <c r="H306" s="9">
        <v>306</v>
      </c>
      <c r="I306" s="9">
        <v>75</v>
      </c>
      <c r="J306" s="9">
        <v>177</v>
      </c>
      <c r="K306" s="9">
        <v>342</v>
      </c>
      <c r="L306" s="9">
        <v>192</v>
      </c>
      <c r="M306" s="41">
        <v>7196</v>
      </c>
    </row>
    <row r="307" spans="1:14" x14ac:dyDescent="0.2">
      <c r="B307" s="40" t="s">
        <v>53</v>
      </c>
      <c r="C307" s="9">
        <v>6550</v>
      </c>
      <c r="D307" s="9">
        <v>455</v>
      </c>
      <c r="E307" s="9">
        <v>432</v>
      </c>
      <c r="F307" s="9">
        <v>155</v>
      </c>
      <c r="G307" s="9">
        <v>33</v>
      </c>
      <c r="H307" s="9">
        <v>492</v>
      </c>
      <c r="I307" s="9">
        <v>129</v>
      </c>
      <c r="J307" s="9">
        <v>312</v>
      </c>
      <c r="K307" s="9">
        <v>530</v>
      </c>
      <c r="L307" s="9">
        <v>369</v>
      </c>
      <c r="M307" s="41">
        <v>9457</v>
      </c>
    </row>
    <row r="308" spans="1:14" s="12" customFormat="1" x14ac:dyDescent="0.2">
      <c r="B308" s="28" t="s">
        <v>101</v>
      </c>
      <c r="C308" s="41">
        <v>53868</v>
      </c>
      <c r="D308" s="41">
        <v>3308</v>
      </c>
      <c r="E308" s="41">
        <v>3690</v>
      </c>
      <c r="F308" s="41">
        <v>695</v>
      </c>
      <c r="G308" s="41">
        <v>358</v>
      </c>
      <c r="H308" s="41">
        <v>3261</v>
      </c>
      <c r="I308" s="41">
        <v>921</v>
      </c>
      <c r="J308" s="41">
        <v>1906</v>
      </c>
      <c r="K308" s="41">
        <v>3719</v>
      </c>
      <c r="L308" s="41">
        <v>2327</v>
      </c>
      <c r="M308" s="41">
        <v>74053</v>
      </c>
      <c r="N308" s="481"/>
    </row>
    <row r="309" spans="1:14" ht="2.25" customHeight="1" x14ac:dyDescent="0.2">
      <c r="B309" s="28"/>
      <c r="C309" s="41"/>
      <c r="D309" s="41"/>
      <c r="E309" s="41"/>
      <c r="F309" s="41"/>
      <c r="G309" s="41"/>
      <c r="H309" s="41"/>
      <c r="I309" s="41"/>
      <c r="J309" s="41"/>
      <c r="K309" s="41"/>
      <c r="L309" s="41"/>
      <c r="M309" s="41"/>
    </row>
    <row r="310" spans="1:14" ht="14.25" customHeight="1" x14ac:dyDescent="0.2">
      <c r="A310" s="12"/>
      <c r="B310" s="200">
        <v>2023</v>
      </c>
      <c r="C310" s="453"/>
      <c r="D310" s="453"/>
      <c r="E310" s="453"/>
      <c r="F310" s="453"/>
      <c r="G310" s="453"/>
      <c r="H310" s="453"/>
      <c r="I310" s="453"/>
      <c r="J310" s="453"/>
      <c r="K310" s="453"/>
      <c r="L310" s="453"/>
      <c r="M310" s="453"/>
    </row>
    <row r="311" spans="1:14" x14ac:dyDescent="0.2">
      <c r="B311" s="40" t="s">
        <v>42</v>
      </c>
      <c r="C311" s="9">
        <v>7036</v>
      </c>
      <c r="D311" s="9">
        <v>568</v>
      </c>
      <c r="E311" s="9">
        <v>367</v>
      </c>
      <c r="F311" s="9">
        <v>160</v>
      </c>
      <c r="G311" s="9">
        <v>34</v>
      </c>
      <c r="H311" s="9">
        <v>545</v>
      </c>
      <c r="I311" s="9">
        <v>85</v>
      </c>
      <c r="J311" s="9">
        <v>251</v>
      </c>
      <c r="K311" s="9">
        <v>355</v>
      </c>
      <c r="L311" s="9">
        <v>1043</v>
      </c>
      <c r="M311" s="41">
        <v>10444</v>
      </c>
    </row>
    <row r="312" spans="1:14" x14ac:dyDescent="0.2">
      <c r="B312" s="40" t="s">
        <v>43</v>
      </c>
      <c r="C312" s="9">
        <v>7269</v>
      </c>
      <c r="D312" s="9">
        <v>558</v>
      </c>
      <c r="E312" s="9">
        <v>575</v>
      </c>
      <c r="F312" s="9">
        <v>160</v>
      </c>
      <c r="G312" s="9">
        <v>77</v>
      </c>
      <c r="H312" s="9">
        <v>808</v>
      </c>
      <c r="I312" s="9">
        <v>101</v>
      </c>
      <c r="J312" s="9">
        <v>175</v>
      </c>
      <c r="K312" s="9">
        <v>324</v>
      </c>
      <c r="L312" s="9">
        <v>376</v>
      </c>
      <c r="M312" s="41">
        <v>10423</v>
      </c>
    </row>
    <row r="313" spans="1:14" x14ac:dyDescent="0.2">
      <c r="B313" s="40" t="s">
        <v>44</v>
      </c>
      <c r="C313" s="9">
        <v>8240</v>
      </c>
      <c r="D313" s="9">
        <v>733</v>
      </c>
      <c r="E313" s="9">
        <v>593</v>
      </c>
      <c r="F313" s="9">
        <v>98</v>
      </c>
      <c r="G313" s="9">
        <v>85</v>
      </c>
      <c r="H313" s="9">
        <v>572</v>
      </c>
      <c r="I313" s="9">
        <v>130</v>
      </c>
      <c r="J313" s="9">
        <v>231</v>
      </c>
      <c r="K313" s="9">
        <v>474</v>
      </c>
      <c r="L313" s="9">
        <v>179</v>
      </c>
      <c r="M313" s="41">
        <v>11335</v>
      </c>
    </row>
    <row r="314" spans="1:14" x14ac:dyDescent="0.2">
      <c r="B314" s="40" t="s">
        <v>45</v>
      </c>
      <c r="C314" s="9">
        <v>7225</v>
      </c>
      <c r="D314" s="9">
        <v>444</v>
      </c>
      <c r="E314" s="9">
        <v>340</v>
      </c>
      <c r="F314" s="9">
        <v>94</v>
      </c>
      <c r="G314" s="9">
        <v>66</v>
      </c>
      <c r="H314" s="9">
        <v>638</v>
      </c>
      <c r="I314" s="9">
        <v>182</v>
      </c>
      <c r="J314" s="9">
        <v>330</v>
      </c>
      <c r="K314" s="9">
        <v>507</v>
      </c>
      <c r="L314" s="9">
        <v>326</v>
      </c>
      <c r="M314" s="41">
        <v>10152</v>
      </c>
    </row>
    <row r="315" spans="1:14" x14ac:dyDescent="0.2">
      <c r="B315" s="40" t="s">
        <v>46</v>
      </c>
      <c r="C315" s="9">
        <v>5616</v>
      </c>
      <c r="D315" s="9">
        <v>199</v>
      </c>
      <c r="E315" s="9">
        <v>298</v>
      </c>
      <c r="F315" s="9">
        <v>67</v>
      </c>
      <c r="G315" s="9">
        <v>38</v>
      </c>
      <c r="H315" s="9">
        <v>460</v>
      </c>
      <c r="I315" s="9">
        <v>167</v>
      </c>
      <c r="J315" s="9">
        <v>241</v>
      </c>
      <c r="K315" s="9">
        <v>452</v>
      </c>
      <c r="L315" s="9">
        <v>292</v>
      </c>
      <c r="M315" s="41">
        <v>7830</v>
      </c>
    </row>
    <row r="316" spans="1:14" x14ac:dyDescent="0.2">
      <c r="B316" s="40" t="s">
        <v>47</v>
      </c>
      <c r="C316" s="9">
        <v>5497</v>
      </c>
      <c r="D316" s="9">
        <v>155</v>
      </c>
      <c r="E316" s="9">
        <v>238</v>
      </c>
      <c r="F316" s="9">
        <v>62</v>
      </c>
      <c r="G316" s="9">
        <v>22</v>
      </c>
      <c r="H316" s="9">
        <v>312</v>
      </c>
      <c r="I316" s="9">
        <v>98</v>
      </c>
      <c r="J316" s="9">
        <v>217</v>
      </c>
      <c r="K316" s="9">
        <v>415</v>
      </c>
      <c r="L316" s="9">
        <v>294</v>
      </c>
      <c r="M316" s="41">
        <v>7310</v>
      </c>
    </row>
    <row r="317" spans="1:14" x14ac:dyDescent="0.2">
      <c r="B317" s="40" t="s">
        <v>78</v>
      </c>
      <c r="C317" s="9">
        <v>5288</v>
      </c>
      <c r="D317" s="9">
        <v>190</v>
      </c>
      <c r="E317" s="9">
        <v>423</v>
      </c>
      <c r="F317" s="9">
        <v>75</v>
      </c>
      <c r="G317" s="9">
        <v>38</v>
      </c>
      <c r="H317" s="9">
        <v>395</v>
      </c>
      <c r="I317" s="9">
        <v>163</v>
      </c>
      <c r="J317" s="9">
        <v>403</v>
      </c>
      <c r="K317" s="9">
        <v>725</v>
      </c>
      <c r="L317" s="9">
        <v>340</v>
      </c>
      <c r="M317" s="41">
        <v>8040</v>
      </c>
    </row>
    <row r="318" spans="1:14" x14ac:dyDescent="0.2">
      <c r="B318" s="40" t="s">
        <v>79</v>
      </c>
      <c r="C318" s="9">
        <v>2968</v>
      </c>
      <c r="D318" s="9">
        <v>129</v>
      </c>
      <c r="E318" s="9">
        <v>329</v>
      </c>
      <c r="F318" s="9">
        <v>153</v>
      </c>
      <c r="G318" s="9">
        <v>16</v>
      </c>
      <c r="H318" s="9">
        <v>546</v>
      </c>
      <c r="I318" s="9">
        <v>350</v>
      </c>
      <c r="J318" s="9">
        <v>460</v>
      </c>
      <c r="K318" s="9">
        <v>773</v>
      </c>
      <c r="L318" s="9">
        <v>176</v>
      </c>
      <c r="M318" s="41">
        <v>5900</v>
      </c>
    </row>
    <row r="319" spans="1:14" x14ac:dyDescent="0.2">
      <c r="B319" s="40" t="s">
        <v>50</v>
      </c>
      <c r="C319" s="9">
        <v>507</v>
      </c>
      <c r="D319" s="9">
        <v>52</v>
      </c>
      <c r="E319" s="9">
        <v>141</v>
      </c>
      <c r="F319" s="9">
        <v>3</v>
      </c>
      <c r="G319" s="9">
        <v>18</v>
      </c>
      <c r="H319" s="9">
        <v>86</v>
      </c>
      <c r="I319" s="9">
        <v>92</v>
      </c>
      <c r="J319" s="9">
        <v>162</v>
      </c>
      <c r="K319" s="9">
        <v>389</v>
      </c>
      <c r="L319" s="9">
        <v>111</v>
      </c>
      <c r="M319" s="41">
        <v>1561</v>
      </c>
    </row>
    <row r="320" spans="1:14" x14ac:dyDescent="0.2">
      <c r="B320" s="40" t="s">
        <v>51</v>
      </c>
      <c r="C320" s="9">
        <v>1509</v>
      </c>
      <c r="D320" s="9">
        <v>101</v>
      </c>
      <c r="E320" s="9">
        <v>215</v>
      </c>
      <c r="F320" s="9">
        <v>15</v>
      </c>
      <c r="G320" s="9">
        <v>19</v>
      </c>
      <c r="H320" s="9">
        <v>198</v>
      </c>
      <c r="I320" s="9">
        <v>100</v>
      </c>
      <c r="J320" s="9">
        <v>185</v>
      </c>
      <c r="K320" s="9">
        <v>475</v>
      </c>
      <c r="L320" s="9">
        <v>136</v>
      </c>
      <c r="M320" s="41">
        <v>2953</v>
      </c>
    </row>
    <row r="321" spans="1:14" x14ac:dyDescent="0.2">
      <c r="B321" s="40" t="s">
        <v>52</v>
      </c>
      <c r="C321" s="9">
        <v>6108</v>
      </c>
      <c r="D321" s="9">
        <v>546</v>
      </c>
      <c r="E321" s="9">
        <v>284</v>
      </c>
      <c r="F321" s="9">
        <v>44</v>
      </c>
      <c r="G321" s="9">
        <v>42</v>
      </c>
      <c r="H321" s="9">
        <v>295</v>
      </c>
      <c r="I321" s="9">
        <v>78</v>
      </c>
      <c r="J321" s="9">
        <v>197</v>
      </c>
      <c r="K321" s="9">
        <v>373</v>
      </c>
      <c r="L321" s="9">
        <v>293</v>
      </c>
      <c r="M321" s="41">
        <v>8260</v>
      </c>
    </row>
    <row r="322" spans="1:14" x14ac:dyDescent="0.2">
      <c r="B322" s="40" t="s">
        <v>53</v>
      </c>
      <c r="C322" s="9">
        <v>8150</v>
      </c>
      <c r="D322" s="9">
        <v>674</v>
      </c>
      <c r="E322" s="9">
        <v>502</v>
      </c>
      <c r="F322" s="9">
        <v>194</v>
      </c>
      <c r="G322" s="9">
        <v>107</v>
      </c>
      <c r="H322" s="9">
        <v>583</v>
      </c>
      <c r="I322" s="9">
        <v>190</v>
      </c>
      <c r="J322" s="9">
        <v>323</v>
      </c>
      <c r="K322" s="9">
        <v>634</v>
      </c>
      <c r="L322" s="9">
        <v>379</v>
      </c>
      <c r="M322" s="41">
        <v>11736</v>
      </c>
    </row>
    <row r="323" spans="1:14" s="540" customFormat="1" x14ac:dyDescent="0.2">
      <c r="B323" s="28" t="s">
        <v>101</v>
      </c>
      <c r="C323" s="67">
        <v>65413</v>
      </c>
      <c r="D323" s="67">
        <v>4349</v>
      </c>
      <c r="E323" s="67">
        <v>4305</v>
      </c>
      <c r="F323" s="67">
        <v>1125</v>
      </c>
      <c r="G323" s="67">
        <v>562</v>
      </c>
      <c r="H323" s="67">
        <v>5438</v>
      </c>
      <c r="I323" s="67">
        <v>1736</v>
      </c>
      <c r="J323" s="67">
        <v>3175</v>
      </c>
      <c r="K323" s="67">
        <v>5896</v>
      </c>
      <c r="L323" s="67">
        <v>3945</v>
      </c>
      <c r="M323" s="67">
        <v>95944</v>
      </c>
      <c r="N323" s="481"/>
    </row>
    <row r="324" spans="1:14" ht="2.25" customHeight="1" x14ac:dyDescent="0.2">
      <c r="B324" s="28"/>
      <c r="C324" s="41"/>
      <c r="D324" s="41"/>
      <c r="E324" s="41"/>
      <c r="F324" s="41"/>
      <c r="G324" s="41"/>
      <c r="H324" s="41"/>
      <c r="I324" s="41"/>
      <c r="J324" s="41"/>
      <c r="K324" s="41"/>
      <c r="L324" s="41"/>
      <c r="M324" s="41"/>
    </row>
    <row r="325" spans="1:14" ht="14.25" customHeight="1" x14ac:dyDescent="0.2">
      <c r="A325" s="12"/>
      <c r="B325" s="200">
        <v>2024</v>
      </c>
      <c r="C325" s="453"/>
      <c r="D325" s="453"/>
      <c r="E325" s="453"/>
      <c r="F325" s="453"/>
      <c r="G325" s="453"/>
      <c r="H325" s="453"/>
      <c r="I325" s="453"/>
      <c r="J325" s="453"/>
      <c r="K325" s="453"/>
      <c r="L325" s="453"/>
      <c r="M325" s="453"/>
    </row>
    <row r="326" spans="1:14" x14ac:dyDescent="0.2">
      <c r="B326" s="40" t="s">
        <v>42</v>
      </c>
      <c r="C326" s="9">
        <v>8745</v>
      </c>
      <c r="D326" s="9">
        <v>720</v>
      </c>
      <c r="E326" s="9">
        <v>385</v>
      </c>
      <c r="F326" s="9">
        <v>191</v>
      </c>
      <c r="G326" s="9">
        <v>82</v>
      </c>
      <c r="H326" s="9">
        <v>818</v>
      </c>
      <c r="I326" s="9">
        <v>95</v>
      </c>
      <c r="J326" s="9">
        <v>183</v>
      </c>
      <c r="K326" s="9">
        <v>446</v>
      </c>
      <c r="L326" s="9">
        <v>470</v>
      </c>
      <c r="M326" s="41">
        <v>12135</v>
      </c>
    </row>
    <row r="327" spans="1:14" x14ac:dyDescent="0.2">
      <c r="B327" s="40" t="s">
        <v>43</v>
      </c>
      <c r="C327" s="9">
        <v>8504</v>
      </c>
      <c r="D327" s="9">
        <v>653</v>
      </c>
      <c r="E327" s="9">
        <v>369</v>
      </c>
      <c r="F327" s="9">
        <v>152</v>
      </c>
      <c r="G327" s="9">
        <v>53</v>
      </c>
      <c r="H327" s="9">
        <v>580</v>
      </c>
      <c r="I327" s="9">
        <v>120</v>
      </c>
      <c r="J327" s="9">
        <v>167</v>
      </c>
      <c r="K327" s="9">
        <v>457</v>
      </c>
      <c r="L327" s="9">
        <v>419</v>
      </c>
      <c r="M327" s="41">
        <v>11474</v>
      </c>
    </row>
    <row r="328" spans="1:14" x14ac:dyDescent="0.2">
      <c r="B328" s="40" t="s">
        <v>44</v>
      </c>
      <c r="C328" s="9">
        <v>9927</v>
      </c>
      <c r="D328" s="9">
        <v>701</v>
      </c>
      <c r="E328" s="9">
        <v>381</v>
      </c>
      <c r="F328" s="9">
        <v>92</v>
      </c>
      <c r="G328" s="9">
        <v>134</v>
      </c>
      <c r="H328" s="9">
        <v>576</v>
      </c>
      <c r="I328" s="9">
        <v>245</v>
      </c>
      <c r="J328" s="9">
        <v>317</v>
      </c>
      <c r="K328" s="9">
        <v>631</v>
      </c>
      <c r="L328" s="9">
        <v>393</v>
      </c>
      <c r="M328" s="41">
        <v>13397</v>
      </c>
    </row>
    <row r="329" spans="1:14" x14ac:dyDescent="0.2">
      <c r="B329" s="40" t="s">
        <v>45</v>
      </c>
      <c r="C329" s="9">
        <v>7533</v>
      </c>
      <c r="D329" s="9">
        <v>477</v>
      </c>
      <c r="E329" s="9">
        <v>367</v>
      </c>
      <c r="F329" s="9">
        <v>75</v>
      </c>
      <c r="G329" s="9">
        <v>57</v>
      </c>
      <c r="H329" s="9">
        <v>448</v>
      </c>
      <c r="I329" s="9">
        <v>122</v>
      </c>
      <c r="J329" s="9">
        <v>176</v>
      </c>
      <c r="K329" s="9">
        <v>481</v>
      </c>
      <c r="L329" s="9">
        <v>355</v>
      </c>
      <c r="M329" s="41">
        <v>10091</v>
      </c>
    </row>
    <row r="330" spans="1:14" x14ac:dyDescent="0.2">
      <c r="B330" s="40" t="s">
        <v>46</v>
      </c>
      <c r="C330" s="9">
        <v>7404</v>
      </c>
      <c r="D330" s="9">
        <v>276</v>
      </c>
      <c r="E330" s="9">
        <v>320</v>
      </c>
      <c r="F330" s="9">
        <v>44</v>
      </c>
      <c r="G330" s="9">
        <v>72</v>
      </c>
      <c r="H330" s="9">
        <v>367</v>
      </c>
      <c r="I330" s="9">
        <v>171</v>
      </c>
      <c r="J330" s="9">
        <v>332</v>
      </c>
      <c r="K330" s="9">
        <v>707</v>
      </c>
      <c r="L330" s="9">
        <v>375</v>
      </c>
      <c r="M330" s="41">
        <v>10068</v>
      </c>
    </row>
    <row r="331" spans="1:14" x14ac:dyDescent="0.2">
      <c r="B331" s="40" t="s">
        <v>47</v>
      </c>
      <c r="C331" s="9">
        <v>6825</v>
      </c>
      <c r="D331" s="9">
        <v>173</v>
      </c>
      <c r="E331" s="9">
        <v>266</v>
      </c>
      <c r="F331" s="9">
        <v>71</v>
      </c>
      <c r="G331" s="9">
        <v>27</v>
      </c>
      <c r="H331" s="9">
        <v>437</v>
      </c>
      <c r="I331" s="9">
        <v>147</v>
      </c>
      <c r="J331" s="9">
        <v>277</v>
      </c>
      <c r="K331" s="9">
        <v>471</v>
      </c>
      <c r="L331" s="9">
        <v>457</v>
      </c>
      <c r="M331" s="41">
        <v>9151</v>
      </c>
    </row>
    <row r="332" spans="1:14" x14ac:dyDescent="0.2">
      <c r="B332" s="40" t="s">
        <v>78</v>
      </c>
      <c r="C332" s="9">
        <v>6558</v>
      </c>
      <c r="D332" s="9">
        <v>199</v>
      </c>
      <c r="E332" s="9">
        <v>415</v>
      </c>
      <c r="F332" s="9">
        <v>69</v>
      </c>
      <c r="G332" s="9">
        <v>21</v>
      </c>
      <c r="H332" s="9">
        <v>423</v>
      </c>
      <c r="I332" s="9">
        <v>228</v>
      </c>
      <c r="J332" s="9">
        <v>369</v>
      </c>
      <c r="K332" s="9">
        <v>955</v>
      </c>
      <c r="L332" s="9">
        <v>438</v>
      </c>
      <c r="M332" s="41">
        <v>9675</v>
      </c>
    </row>
    <row r="333" spans="1:14" x14ac:dyDescent="0.2">
      <c r="B333" s="40" t="s">
        <v>79</v>
      </c>
      <c r="C333" s="9">
        <v>3930</v>
      </c>
      <c r="D333" s="9">
        <v>193</v>
      </c>
      <c r="E333" s="9">
        <v>355</v>
      </c>
      <c r="F333" s="9">
        <v>145</v>
      </c>
      <c r="G333" s="9">
        <v>17</v>
      </c>
      <c r="H333" s="9">
        <v>514</v>
      </c>
      <c r="I333" s="9">
        <v>488</v>
      </c>
      <c r="J333" s="9">
        <v>590</v>
      </c>
      <c r="K333" s="9">
        <v>1135</v>
      </c>
      <c r="L333" s="9">
        <v>196</v>
      </c>
      <c r="M333" s="41">
        <v>7563</v>
      </c>
    </row>
    <row r="334" spans="1:14" x14ac:dyDescent="0.2">
      <c r="B334" s="40" t="s">
        <v>50</v>
      </c>
      <c r="C334" s="9">
        <v>536</v>
      </c>
      <c r="D334" s="9">
        <v>86</v>
      </c>
      <c r="E334" s="9">
        <v>135</v>
      </c>
      <c r="F334" s="9">
        <v>19</v>
      </c>
      <c r="G334" s="9">
        <v>12</v>
      </c>
      <c r="H334" s="9">
        <v>118</v>
      </c>
      <c r="I334" s="9">
        <v>115</v>
      </c>
      <c r="J334" s="9">
        <v>193</v>
      </c>
      <c r="K334" s="9">
        <v>471</v>
      </c>
      <c r="L334" s="9">
        <v>121</v>
      </c>
      <c r="M334" s="41">
        <v>1806</v>
      </c>
    </row>
    <row r="335" spans="1:14" x14ac:dyDescent="0.2">
      <c r="B335" s="40" t="s">
        <v>51</v>
      </c>
      <c r="C335" s="9">
        <v>1717</v>
      </c>
      <c r="D335" s="9">
        <v>177</v>
      </c>
      <c r="E335" s="9">
        <v>229</v>
      </c>
      <c r="F335" s="9">
        <v>25</v>
      </c>
      <c r="G335" s="9">
        <v>21</v>
      </c>
      <c r="H335" s="9">
        <v>252</v>
      </c>
      <c r="I335" s="9">
        <v>147</v>
      </c>
      <c r="J335" s="9">
        <v>391</v>
      </c>
      <c r="K335" s="9">
        <v>598</v>
      </c>
      <c r="L335" s="9">
        <v>175</v>
      </c>
      <c r="M335" s="41">
        <v>3732</v>
      </c>
    </row>
    <row r="336" spans="1:14" x14ac:dyDescent="0.2">
      <c r="B336" s="40" t="s">
        <v>52</v>
      </c>
      <c r="C336" s="9">
        <v>6819</v>
      </c>
      <c r="D336" s="9">
        <v>508</v>
      </c>
      <c r="E336" s="9">
        <v>258</v>
      </c>
      <c r="F336" s="9">
        <v>79</v>
      </c>
      <c r="G336" s="9">
        <v>52</v>
      </c>
      <c r="H336" s="9">
        <v>416</v>
      </c>
      <c r="I336" s="9">
        <v>119</v>
      </c>
      <c r="J336" s="9">
        <v>247</v>
      </c>
      <c r="K336" s="9">
        <v>435</v>
      </c>
      <c r="L336" s="9">
        <v>409</v>
      </c>
      <c r="M336" s="41">
        <v>9342</v>
      </c>
    </row>
    <row r="337" spans="2:13" x14ac:dyDescent="0.2">
      <c r="B337" s="40" t="s">
        <v>53</v>
      </c>
      <c r="C337" s="9">
        <v>9317</v>
      </c>
      <c r="D337" s="9">
        <v>896</v>
      </c>
      <c r="E337" s="9">
        <v>520</v>
      </c>
      <c r="F337" s="9">
        <v>206</v>
      </c>
      <c r="G337" s="9">
        <v>94</v>
      </c>
      <c r="H337" s="9">
        <v>620</v>
      </c>
      <c r="I337" s="9">
        <v>141</v>
      </c>
      <c r="J337" s="9">
        <v>224</v>
      </c>
      <c r="K337" s="9">
        <v>636</v>
      </c>
      <c r="L337" s="9">
        <v>551</v>
      </c>
      <c r="M337" s="41">
        <v>13205</v>
      </c>
    </row>
    <row r="338" spans="2:13" ht="13.5" thickBot="1" x14ac:dyDescent="0.25">
      <c r="B338" s="284" t="s">
        <v>101</v>
      </c>
      <c r="C338" s="137">
        <v>77815</v>
      </c>
      <c r="D338" s="137">
        <v>5059</v>
      </c>
      <c r="E338" s="137">
        <v>4000</v>
      </c>
      <c r="F338" s="137">
        <v>1168</v>
      </c>
      <c r="G338" s="137">
        <v>642</v>
      </c>
      <c r="H338" s="137">
        <v>5569</v>
      </c>
      <c r="I338" s="137">
        <v>2138</v>
      </c>
      <c r="J338" s="137">
        <v>3466</v>
      </c>
      <c r="K338" s="137">
        <v>7423</v>
      </c>
      <c r="L338" s="137">
        <v>4359</v>
      </c>
      <c r="M338" s="137">
        <v>111639</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338"/>
  <sheetViews>
    <sheetView workbookViewId="0">
      <pane ySplit="9" topLeftCell="A320" activePane="bottomLeft" state="frozen"/>
      <selection pane="bottomLeft" sqref="A1:XFD1048576"/>
    </sheetView>
  </sheetViews>
  <sheetFormatPr defaultRowHeight="12.75" x14ac:dyDescent="0.2"/>
  <cols>
    <col min="1" max="1" width="1.140625" customWidth="1"/>
    <col min="2" max="2" width="18.7109375" customWidth="1"/>
    <col min="3" max="12" width="9.85546875" customWidth="1"/>
  </cols>
  <sheetData>
    <row r="2" spans="2:13" s="113" customFormat="1" x14ac:dyDescent="0.2">
      <c r="B2" s="30" t="s">
        <v>263</v>
      </c>
    </row>
    <row r="3" spans="2:13" s="113" customFormat="1" x14ac:dyDescent="0.2"/>
    <row r="4" spans="2:13" s="113" customFormat="1" x14ac:dyDescent="0.2">
      <c r="B4" s="22" t="s">
        <v>0</v>
      </c>
    </row>
    <row r="5" spans="2:13" s="113" customFormat="1" x14ac:dyDescent="0.2">
      <c r="B5" s="22" t="s">
        <v>178</v>
      </c>
    </row>
    <row r="6" spans="2:13" s="113" customFormat="1" x14ac:dyDescent="0.2">
      <c r="B6" s="22" t="s">
        <v>226</v>
      </c>
    </row>
    <row r="7" spans="2:13" s="113" customFormat="1" x14ac:dyDescent="0.2">
      <c r="B7" s="22" t="s">
        <v>147</v>
      </c>
    </row>
    <row r="8" spans="2:13" x14ac:dyDescent="0.2">
      <c r="L8" s="6"/>
    </row>
    <row r="9" spans="2:13" s="18" customFormat="1" ht="12" x14ac:dyDescent="0.2">
      <c r="B9" s="302" t="s">
        <v>116</v>
      </c>
      <c r="C9" s="303" t="s">
        <v>54</v>
      </c>
      <c r="D9" s="303" t="s">
        <v>55</v>
      </c>
      <c r="E9" s="303" t="s">
        <v>24</v>
      </c>
      <c r="F9" s="303" t="s">
        <v>56</v>
      </c>
      <c r="G9" s="303" t="s">
        <v>57</v>
      </c>
      <c r="H9" s="303" t="s">
        <v>58</v>
      </c>
      <c r="I9" s="303" t="s">
        <v>59</v>
      </c>
      <c r="J9" s="303" t="s">
        <v>60</v>
      </c>
      <c r="K9" s="303" t="s">
        <v>61</v>
      </c>
      <c r="L9" s="303" t="s">
        <v>62</v>
      </c>
    </row>
    <row r="10" spans="2:13" s="22" customFormat="1" x14ac:dyDescent="0.2">
      <c r="B10" s="232">
        <v>2003</v>
      </c>
      <c r="C10" s="233"/>
      <c r="D10" s="233"/>
      <c r="E10" s="233"/>
      <c r="F10" s="233"/>
      <c r="G10" s="233"/>
      <c r="H10" s="233"/>
      <c r="I10" s="233"/>
      <c r="J10" s="233"/>
      <c r="K10" s="233"/>
      <c r="L10" s="233"/>
    </row>
    <row r="11" spans="2:13" x14ac:dyDescent="0.2">
      <c r="B11" s="40" t="s">
        <v>42</v>
      </c>
      <c r="C11" s="144">
        <v>70.408163265306129</v>
      </c>
      <c r="D11" s="144">
        <v>2.9865604778496766</v>
      </c>
      <c r="E11" s="144">
        <v>6.2220009955201592</v>
      </c>
      <c r="F11" s="144">
        <v>1.6674962667994027</v>
      </c>
      <c r="G11" s="144">
        <v>1.0204081632653061</v>
      </c>
      <c r="H11" s="144">
        <v>3.3101045296167246</v>
      </c>
      <c r="I11" s="144">
        <v>0.5475360876057741</v>
      </c>
      <c r="J11" s="144">
        <v>0.44798407167745147</v>
      </c>
      <c r="K11" s="144">
        <v>11.572921851667497</v>
      </c>
      <c r="L11" s="144">
        <v>1.8168242906918863</v>
      </c>
      <c r="M11" s="123"/>
    </row>
    <row r="12" spans="2:13" x14ac:dyDescent="0.2">
      <c r="B12" s="40" t="s">
        <v>43</v>
      </c>
      <c r="C12" s="144">
        <v>76.871806265274373</v>
      </c>
      <c r="D12" s="144">
        <v>4.5101088646967336</v>
      </c>
      <c r="E12" s="144">
        <v>4.7767162852699396</v>
      </c>
      <c r="F12" s="144">
        <v>1.2441679626749611</v>
      </c>
      <c r="G12" s="144">
        <v>0.57764941124194624</v>
      </c>
      <c r="H12" s="144">
        <v>2.4883359253499222</v>
      </c>
      <c r="I12" s="144">
        <v>0.26660742057320597</v>
      </c>
      <c r="J12" s="144">
        <v>0.39991113085980895</v>
      </c>
      <c r="K12" s="144">
        <v>7.331704065763164</v>
      </c>
      <c r="L12" s="144">
        <v>1.5329926682959343</v>
      </c>
      <c r="M12" s="123"/>
    </row>
    <row r="13" spans="2:13" x14ac:dyDescent="0.2">
      <c r="B13" s="40" t="s">
        <v>44</v>
      </c>
      <c r="C13" s="144">
        <v>71.17647058823529</v>
      </c>
      <c r="D13" s="144">
        <v>3.4482758620689653</v>
      </c>
      <c r="E13" s="144">
        <v>4.8478701825557806</v>
      </c>
      <c r="F13" s="144">
        <v>1.4807302231237323</v>
      </c>
      <c r="G13" s="144">
        <v>3.8336713995943206</v>
      </c>
      <c r="H13" s="144">
        <v>2.6369168356997972</v>
      </c>
      <c r="I13" s="144">
        <v>0.46653144016227177</v>
      </c>
      <c r="J13" s="144">
        <v>0.58823529411764708</v>
      </c>
      <c r="K13" s="144">
        <v>9.5740365111561871</v>
      </c>
      <c r="L13" s="144">
        <v>1.947261663286004</v>
      </c>
      <c r="M13" s="123"/>
    </row>
    <row r="14" spans="2:13" x14ac:dyDescent="0.2">
      <c r="B14" s="40" t="s">
        <v>45</v>
      </c>
      <c r="C14" s="144">
        <v>68.268226446626272</v>
      </c>
      <c r="D14" s="144">
        <v>2.6947984123668269</v>
      </c>
      <c r="E14" s="144">
        <v>7.0816795487779398</v>
      </c>
      <c r="F14" s="144">
        <v>1.7338625443910591</v>
      </c>
      <c r="G14" s="144">
        <v>1.5040735324838104</v>
      </c>
      <c r="H14" s="144">
        <v>3.2588259870482554</v>
      </c>
      <c r="I14" s="144">
        <v>0.31334865260079381</v>
      </c>
      <c r="J14" s="144">
        <v>0.41779820346772512</v>
      </c>
      <c r="K14" s="144">
        <v>12.283267181951118</v>
      </c>
      <c r="L14" s="144">
        <v>2.4441194902861918</v>
      </c>
      <c r="M14" s="123"/>
    </row>
    <row r="15" spans="2:13" x14ac:dyDescent="0.2">
      <c r="B15" s="40" t="s">
        <v>46</v>
      </c>
      <c r="C15" s="144">
        <v>66.59003831417624</v>
      </c>
      <c r="D15" s="144">
        <v>2.4521072796934869</v>
      </c>
      <c r="E15" s="144">
        <v>6.7688378033205625</v>
      </c>
      <c r="F15" s="144">
        <v>1.0217113665389528</v>
      </c>
      <c r="G15" s="144">
        <v>0.79182630906768847</v>
      </c>
      <c r="H15" s="144">
        <v>4.0357598978288634</v>
      </c>
      <c r="I15" s="144">
        <v>0.33205619412515963</v>
      </c>
      <c r="J15" s="144">
        <v>0.45977011494252873</v>
      </c>
      <c r="K15" s="144">
        <v>14.278416347381864</v>
      </c>
      <c r="L15" s="144">
        <v>3.269476372924649</v>
      </c>
      <c r="M15" s="123"/>
    </row>
    <row r="16" spans="2:13" x14ac:dyDescent="0.2">
      <c r="B16" s="40" t="s">
        <v>47</v>
      </c>
      <c r="C16" s="144">
        <v>70.501037651941886</v>
      </c>
      <c r="D16" s="144">
        <v>2.1642454788022532</v>
      </c>
      <c r="E16" s="144">
        <v>6.0776756596501631</v>
      </c>
      <c r="F16" s="144">
        <v>1.2451823302697895</v>
      </c>
      <c r="G16" s="144">
        <v>0.5632967684553809</v>
      </c>
      <c r="H16" s="144">
        <v>3.290839015713015</v>
      </c>
      <c r="I16" s="144">
        <v>0.20753038837829826</v>
      </c>
      <c r="J16" s="144">
        <v>0.47435517343611028</v>
      </c>
      <c r="K16" s="144">
        <v>13.281944856211089</v>
      </c>
      <c r="L16" s="144">
        <v>2.1938926771420104</v>
      </c>
      <c r="M16" s="123"/>
    </row>
    <row r="17" spans="2:13" x14ac:dyDescent="0.2">
      <c r="B17" s="40" t="s">
        <v>48</v>
      </c>
      <c r="C17" s="144">
        <v>56.693086745926905</v>
      </c>
      <c r="D17" s="144">
        <v>1.915455746367239</v>
      </c>
      <c r="E17" s="144">
        <v>6.9793042712461464</v>
      </c>
      <c r="F17" s="144">
        <v>2.3117569352708056</v>
      </c>
      <c r="G17" s="144">
        <v>0.50638485248789078</v>
      </c>
      <c r="H17" s="144">
        <v>3.742844561867019</v>
      </c>
      <c r="I17" s="144">
        <v>0.48436811977102595</v>
      </c>
      <c r="J17" s="144">
        <v>0.57243505063848532</v>
      </c>
      <c r="K17" s="144">
        <v>21.664464993394979</v>
      </c>
      <c r="L17" s="144">
        <v>5.1298987230295019</v>
      </c>
      <c r="M17" s="123"/>
    </row>
    <row r="18" spans="2:13" x14ac:dyDescent="0.2">
      <c r="B18" s="40" t="s">
        <v>49</v>
      </c>
      <c r="C18" s="144">
        <v>49.844398340248965</v>
      </c>
      <c r="D18" s="144">
        <v>1.4782157676348546</v>
      </c>
      <c r="E18" s="144">
        <v>6.0943983402489623</v>
      </c>
      <c r="F18" s="144">
        <v>7.2095435684647295</v>
      </c>
      <c r="G18" s="144">
        <v>0.77800829875518673</v>
      </c>
      <c r="H18" s="144">
        <v>3.8641078838174274</v>
      </c>
      <c r="I18" s="144">
        <v>1.5300829875518671</v>
      </c>
      <c r="J18" s="144">
        <v>0.4408713692946058</v>
      </c>
      <c r="K18" s="144">
        <v>26.400414937759336</v>
      </c>
      <c r="L18" s="144">
        <v>2.3599585062240664</v>
      </c>
      <c r="M18" s="123"/>
    </row>
    <row r="19" spans="2:13" x14ac:dyDescent="0.2">
      <c r="B19" s="40" t="s">
        <v>50</v>
      </c>
      <c r="C19" s="144">
        <v>28.128231644260598</v>
      </c>
      <c r="D19" s="144">
        <v>2.9989658738366081</v>
      </c>
      <c r="E19" s="144">
        <v>10.134436401240951</v>
      </c>
      <c r="F19" s="144">
        <v>0.51706308169596693</v>
      </c>
      <c r="G19" s="144">
        <v>1.2409513960703205</v>
      </c>
      <c r="H19" s="144">
        <v>7.2388831437435366</v>
      </c>
      <c r="I19" s="144">
        <v>1.1375387797311272</v>
      </c>
      <c r="J19" s="144">
        <v>2.688728024819028</v>
      </c>
      <c r="K19" s="144">
        <v>42.39917269906929</v>
      </c>
      <c r="L19" s="144">
        <v>3.5160289555325748</v>
      </c>
      <c r="M19" s="123"/>
    </row>
    <row r="20" spans="2:13" x14ac:dyDescent="0.2">
      <c r="B20" s="40" t="s">
        <v>51</v>
      </c>
      <c r="C20" s="144">
        <v>44.626168224299064</v>
      </c>
      <c r="D20" s="144">
        <v>3.0957943925233646</v>
      </c>
      <c r="E20" s="144">
        <v>8.1775700934579429</v>
      </c>
      <c r="F20" s="144">
        <v>0.29205607476635514</v>
      </c>
      <c r="G20" s="144">
        <v>0.46728971962616817</v>
      </c>
      <c r="H20" s="144">
        <v>5.1985981308411215</v>
      </c>
      <c r="I20" s="144">
        <v>0.93457943925233633</v>
      </c>
      <c r="J20" s="144">
        <v>1.4602803738317758</v>
      </c>
      <c r="K20" s="144">
        <v>32.710280373831772</v>
      </c>
      <c r="L20" s="144">
        <v>3.0373831775700935</v>
      </c>
      <c r="M20" s="123"/>
    </row>
    <row r="21" spans="2:13" x14ac:dyDescent="0.2">
      <c r="B21" s="40" t="s">
        <v>52</v>
      </c>
      <c r="C21" s="144">
        <v>69.764369081700067</v>
      </c>
      <c r="D21" s="144">
        <v>2.4884386698964986</v>
      </c>
      <c r="E21" s="144">
        <v>5.9017837480731119</v>
      </c>
      <c r="F21" s="144">
        <v>1.1010790574763267</v>
      </c>
      <c r="G21" s="144">
        <v>1.5855538427659104</v>
      </c>
      <c r="H21" s="144">
        <v>5.3292226381854224</v>
      </c>
      <c r="I21" s="144">
        <v>0.28628055494384497</v>
      </c>
      <c r="J21" s="144">
        <v>0.61660427218674307</v>
      </c>
      <c r="K21" s="144">
        <v>10.019819423034573</v>
      </c>
      <c r="L21" s="144">
        <v>2.9068487117375028</v>
      </c>
      <c r="M21" s="123"/>
    </row>
    <row r="22" spans="2:13" x14ac:dyDescent="0.2">
      <c r="B22" s="40" t="s">
        <v>53</v>
      </c>
      <c r="C22" s="144">
        <v>67.417287372250129</v>
      </c>
      <c r="D22" s="144">
        <v>2.7542005889485535</v>
      </c>
      <c r="E22" s="144">
        <v>6.7729083665338639</v>
      </c>
      <c r="F22" s="144">
        <v>2.442404295860038</v>
      </c>
      <c r="G22" s="144">
        <v>2.1825740516196084</v>
      </c>
      <c r="H22" s="144">
        <v>4.0187077775853108</v>
      </c>
      <c r="I22" s="144">
        <v>0.39840637450199201</v>
      </c>
      <c r="J22" s="144">
        <v>0.95271089554824184</v>
      </c>
      <c r="K22" s="144">
        <v>9.3712108089381605</v>
      </c>
      <c r="L22" s="144">
        <v>3.6895894682141002</v>
      </c>
      <c r="M22" s="123"/>
    </row>
    <row r="23" spans="2:13" s="22" customFormat="1" x14ac:dyDescent="0.2">
      <c r="B23" s="40" t="s">
        <v>101</v>
      </c>
      <c r="C23" s="149">
        <v>65.318128530320791</v>
      </c>
      <c r="D23" s="149">
        <v>2.7475221144623254</v>
      </c>
      <c r="E23" s="149">
        <v>6.3135457742726206</v>
      </c>
      <c r="F23" s="149">
        <v>2.0142811467547692</v>
      </c>
      <c r="G23" s="149">
        <v>1.3833528722157091</v>
      </c>
      <c r="H23" s="149">
        <v>3.7344133006501119</v>
      </c>
      <c r="I23" s="149">
        <v>0.50303740807843966</v>
      </c>
      <c r="J23" s="149">
        <v>0.63092827453905997</v>
      </c>
      <c r="K23" s="149">
        <v>14.558243632100606</v>
      </c>
      <c r="L23" s="149">
        <v>2.796546946605563</v>
      </c>
      <c r="M23" s="123"/>
    </row>
    <row r="24" spans="2:13" ht="2.25" customHeight="1" x14ac:dyDescent="0.2">
      <c r="B24" s="12"/>
      <c r="C24" s="191"/>
      <c r="D24" s="191"/>
      <c r="E24" s="191"/>
      <c r="F24" s="191"/>
      <c r="G24" s="191"/>
      <c r="H24" s="191"/>
      <c r="I24" s="191"/>
      <c r="J24" s="191"/>
      <c r="K24" s="191"/>
      <c r="L24" s="191"/>
    </row>
    <row r="25" spans="2:13" x14ac:dyDescent="0.2">
      <c r="B25" s="193">
        <v>2004</v>
      </c>
      <c r="C25" s="190"/>
      <c r="D25" s="190"/>
      <c r="E25" s="190"/>
      <c r="F25" s="190"/>
      <c r="G25" s="190"/>
      <c r="H25" s="190"/>
      <c r="I25" s="190"/>
      <c r="J25" s="190"/>
      <c r="K25" s="190"/>
      <c r="L25" s="190"/>
    </row>
    <row r="26" spans="2:13" x14ac:dyDescent="0.2">
      <c r="B26" s="40" t="s">
        <v>42</v>
      </c>
      <c r="C26" s="144">
        <v>67.467248908296938</v>
      </c>
      <c r="D26" s="144">
        <v>3.2314410480349345</v>
      </c>
      <c r="E26" s="144">
        <v>5.9170305676855897</v>
      </c>
      <c r="F26" s="144">
        <v>3.3624454148471616</v>
      </c>
      <c r="G26" s="144">
        <v>1.8122270742358078</v>
      </c>
      <c r="H26" s="144">
        <v>5.2401746724890828</v>
      </c>
      <c r="I26" s="144">
        <v>0.17467248908296942</v>
      </c>
      <c r="J26" s="144">
        <v>0.37117903930131002</v>
      </c>
      <c r="K26" s="144">
        <v>9.7379912663755448</v>
      </c>
      <c r="L26" s="144">
        <v>2.6855895196506552</v>
      </c>
      <c r="M26" s="123"/>
    </row>
    <row r="27" spans="2:13" x14ac:dyDescent="0.2">
      <c r="B27" s="40" t="s">
        <v>43</v>
      </c>
      <c r="C27" s="144">
        <v>76.847024986518065</v>
      </c>
      <c r="D27" s="144">
        <v>3.2716160345137517</v>
      </c>
      <c r="E27" s="144">
        <v>4.6018335430523098</v>
      </c>
      <c r="F27" s="144">
        <v>1.0605788243753371</v>
      </c>
      <c r="G27" s="144">
        <v>1.0426029120977889</v>
      </c>
      <c r="H27" s="144">
        <v>4.1704116483911555</v>
      </c>
      <c r="I27" s="144">
        <v>0.21571094733057705</v>
      </c>
      <c r="J27" s="144">
        <v>0.21571094733057705</v>
      </c>
      <c r="K27" s="144">
        <v>6.2735933848642818</v>
      </c>
      <c r="L27" s="144">
        <v>2.3009167715261549</v>
      </c>
      <c r="M27" s="123"/>
    </row>
    <row r="28" spans="2:13" x14ac:dyDescent="0.2">
      <c r="B28" s="40" t="s">
        <v>44</v>
      </c>
      <c r="C28" s="144">
        <v>71.77557304139583</v>
      </c>
      <c r="D28" s="144">
        <v>3.9856312008210741</v>
      </c>
      <c r="E28" s="144">
        <v>4.9093397194663018</v>
      </c>
      <c r="F28" s="144">
        <v>0.68422853232979808</v>
      </c>
      <c r="G28" s="144">
        <v>3.4553540882654805</v>
      </c>
      <c r="H28" s="144">
        <v>4.396168320218953</v>
      </c>
      <c r="I28" s="144">
        <v>0.23947998631542936</v>
      </c>
      <c r="J28" s="144">
        <v>0.32500855285665409</v>
      </c>
      <c r="K28" s="144">
        <v>7.9028395484091689</v>
      </c>
      <c r="L28" s="144">
        <v>2.3263770099213139</v>
      </c>
      <c r="M28" s="123"/>
    </row>
    <row r="29" spans="2:13" x14ac:dyDescent="0.2">
      <c r="B29" s="40" t="s">
        <v>45</v>
      </c>
      <c r="C29" s="144">
        <v>64.629475437135724</v>
      </c>
      <c r="D29" s="144">
        <v>2.1981681931723562</v>
      </c>
      <c r="E29" s="144">
        <v>5.2456286427976684</v>
      </c>
      <c r="F29" s="144">
        <v>1.2656119900083262</v>
      </c>
      <c r="G29" s="144">
        <v>5.0457951706910906</v>
      </c>
      <c r="H29" s="144">
        <v>4.5129059117402166</v>
      </c>
      <c r="I29" s="144">
        <v>0.33305578684429643</v>
      </c>
      <c r="J29" s="144">
        <v>0.61615320566194831</v>
      </c>
      <c r="K29" s="144">
        <v>13.438800999167361</v>
      </c>
      <c r="L29" s="144">
        <v>2.7144046627810159</v>
      </c>
      <c r="M29" s="123"/>
    </row>
    <row r="30" spans="2:13" x14ac:dyDescent="0.2">
      <c r="B30" s="40" t="s">
        <v>46</v>
      </c>
      <c r="C30" s="144">
        <v>68.206627680311897</v>
      </c>
      <c r="D30" s="144">
        <v>1.5984405458089668</v>
      </c>
      <c r="E30" s="144">
        <v>5.9844054580896682</v>
      </c>
      <c r="F30" s="144">
        <v>0.91617933723196887</v>
      </c>
      <c r="G30" s="144">
        <v>0.95516569200779722</v>
      </c>
      <c r="H30" s="144">
        <v>4.6003898635477585</v>
      </c>
      <c r="I30" s="144">
        <v>0.62378167641325533</v>
      </c>
      <c r="J30" s="144">
        <v>0.37037037037037041</v>
      </c>
      <c r="K30" s="144">
        <v>14.269005847953217</v>
      </c>
      <c r="L30" s="144">
        <v>2.4756335282651074</v>
      </c>
      <c r="M30" s="123"/>
    </row>
    <row r="31" spans="2:13" x14ac:dyDescent="0.2">
      <c r="B31" s="40" t="s">
        <v>47</v>
      </c>
      <c r="C31" s="144">
        <v>70.607348162959255</v>
      </c>
      <c r="D31" s="144">
        <v>1.7745563609097725</v>
      </c>
      <c r="E31" s="144">
        <v>4.7488127968007996</v>
      </c>
      <c r="F31" s="144">
        <v>1.274681329667583</v>
      </c>
      <c r="G31" s="144">
        <v>2.8742814296425894</v>
      </c>
      <c r="H31" s="144">
        <v>2.2744313921519619</v>
      </c>
      <c r="I31" s="144">
        <v>0.3999000249937516</v>
      </c>
      <c r="J31" s="144">
        <v>0.24993751562109473</v>
      </c>
      <c r="K31" s="144">
        <v>11.472131967008249</v>
      </c>
      <c r="L31" s="144">
        <v>4.3239190202449391</v>
      </c>
      <c r="M31" s="123"/>
    </row>
    <row r="32" spans="2:13" x14ac:dyDescent="0.2">
      <c r="B32" s="40" t="s">
        <v>48</v>
      </c>
      <c r="C32" s="144">
        <v>60.47402005469462</v>
      </c>
      <c r="D32" s="144">
        <v>2.3518687329079309</v>
      </c>
      <c r="E32" s="144">
        <v>6.4175022789425702</v>
      </c>
      <c r="F32" s="144">
        <v>2.0419325432999091</v>
      </c>
      <c r="G32" s="144">
        <v>0.67456700091157706</v>
      </c>
      <c r="H32" s="144">
        <v>4.6308113035551504</v>
      </c>
      <c r="I32" s="144">
        <v>0.94804010938924332</v>
      </c>
      <c r="J32" s="144">
        <v>0.94804010938924332</v>
      </c>
      <c r="K32" s="144">
        <v>18.61440291704649</v>
      </c>
      <c r="L32" s="144">
        <v>2.8988149498632634</v>
      </c>
      <c r="M32" s="123"/>
    </row>
    <row r="33" spans="2:13" x14ac:dyDescent="0.2">
      <c r="B33" s="40" t="s">
        <v>49</v>
      </c>
      <c r="C33" s="144">
        <v>52.143193593970793</v>
      </c>
      <c r="D33" s="144">
        <v>2.5906735751295336</v>
      </c>
      <c r="E33" s="144">
        <v>6.8770607630711256</v>
      </c>
      <c r="F33" s="144">
        <v>8.3372585963259542</v>
      </c>
      <c r="G33" s="144">
        <v>0.82430522845030629</v>
      </c>
      <c r="H33" s="144">
        <v>4.3334903438530379</v>
      </c>
      <c r="I33" s="144">
        <v>1.6721620348563355</v>
      </c>
      <c r="J33" s="144">
        <v>0.63589260480452192</v>
      </c>
      <c r="K33" s="144">
        <v>19.689119170984455</v>
      </c>
      <c r="L33" s="144">
        <v>2.8968440885539333</v>
      </c>
      <c r="M33" s="123"/>
    </row>
    <row r="34" spans="2:13" x14ac:dyDescent="0.2">
      <c r="B34" s="40" t="s">
        <v>50</v>
      </c>
      <c r="C34" s="144">
        <v>32.767402376910013</v>
      </c>
      <c r="D34" s="144">
        <v>0.50933786078098475</v>
      </c>
      <c r="E34" s="144">
        <v>10.865874363327674</v>
      </c>
      <c r="F34" s="144">
        <v>0.59422750424448212</v>
      </c>
      <c r="G34" s="144">
        <v>1.1035653650254669</v>
      </c>
      <c r="H34" s="144">
        <v>6.1969439728353146</v>
      </c>
      <c r="I34" s="144">
        <v>0.76400679117147707</v>
      </c>
      <c r="J34" s="144">
        <v>0.6791171477079796</v>
      </c>
      <c r="K34" s="144">
        <v>41.086587436332763</v>
      </c>
      <c r="L34" s="144">
        <v>5.4329371816638368</v>
      </c>
      <c r="M34" s="123"/>
    </row>
    <row r="35" spans="2:13" x14ac:dyDescent="0.2">
      <c r="B35" s="40" t="s">
        <v>51</v>
      </c>
      <c r="C35" s="144">
        <v>44.444444444444443</v>
      </c>
      <c r="D35" s="144">
        <v>4.1499330655957163</v>
      </c>
      <c r="E35" s="144">
        <v>12.382864792503346</v>
      </c>
      <c r="F35" s="144">
        <v>1.4056224899598393</v>
      </c>
      <c r="G35" s="144">
        <v>1.6733601070950468</v>
      </c>
      <c r="H35" s="144">
        <v>7.0950468540829981</v>
      </c>
      <c r="I35" s="144">
        <v>2.5435073627844713</v>
      </c>
      <c r="J35" s="144">
        <v>0.33467202141900937</v>
      </c>
      <c r="K35" s="144">
        <v>23.09236947791165</v>
      </c>
      <c r="L35" s="144">
        <v>2.8781793842034809</v>
      </c>
      <c r="M35" s="123"/>
    </row>
    <row r="36" spans="2:13" x14ac:dyDescent="0.2">
      <c r="B36" s="40" t="s">
        <v>52</v>
      </c>
      <c r="C36" s="144">
        <v>72.199546485260768</v>
      </c>
      <c r="D36" s="144">
        <v>2.9931972789115644</v>
      </c>
      <c r="E36" s="144">
        <v>5.4648526077097506</v>
      </c>
      <c r="F36" s="144">
        <v>1.292517006802721</v>
      </c>
      <c r="G36" s="144">
        <v>1.1111111111111112</v>
      </c>
      <c r="H36" s="144">
        <v>3.9455782312925165</v>
      </c>
      <c r="I36" s="144">
        <v>0.47619047619047622</v>
      </c>
      <c r="J36" s="144">
        <v>0.47619047619047622</v>
      </c>
      <c r="K36" s="144">
        <v>9.4331065759637198</v>
      </c>
      <c r="L36" s="144">
        <v>2.6077097505668934</v>
      </c>
      <c r="M36" s="123"/>
    </row>
    <row r="37" spans="2:13" x14ac:dyDescent="0.2">
      <c r="B37" s="40" t="s">
        <v>53</v>
      </c>
      <c r="C37" s="144">
        <v>69.763597288808072</v>
      </c>
      <c r="D37" s="144">
        <v>4.3312944288312121</v>
      </c>
      <c r="E37" s="144">
        <v>6.1828401388659282</v>
      </c>
      <c r="F37" s="144">
        <v>1.7854190775334768</v>
      </c>
      <c r="G37" s="144">
        <v>0.82658290626549846</v>
      </c>
      <c r="H37" s="144">
        <v>4.0667878988262522</v>
      </c>
      <c r="I37" s="144">
        <v>0.38022813688212925</v>
      </c>
      <c r="J37" s="144">
        <v>0.11572160687716977</v>
      </c>
      <c r="K37" s="144">
        <v>9.7867416101835012</v>
      </c>
      <c r="L37" s="144">
        <v>2.7607869069267648</v>
      </c>
      <c r="M37" s="123"/>
    </row>
    <row r="38" spans="2:13" s="22" customFormat="1" x14ac:dyDescent="0.2">
      <c r="B38" s="40" t="s">
        <v>101</v>
      </c>
      <c r="C38" s="149">
        <v>66.221497767981191</v>
      </c>
      <c r="D38" s="149">
        <v>2.8692092540796859</v>
      </c>
      <c r="E38" s="149">
        <v>5.923648285698409</v>
      </c>
      <c r="F38" s="149">
        <v>2.011595384073944</v>
      </c>
      <c r="G38" s="149">
        <v>1.8874914331227888</v>
      </c>
      <c r="H38" s="149">
        <v>4.3788319410228382</v>
      </c>
      <c r="I38" s="149">
        <v>0.58532609702335747</v>
      </c>
      <c r="J38" s="149">
        <v>0.43343767944134698</v>
      </c>
      <c r="K38" s="149">
        <v>12.871617241187694</v>
      </c>
      <c r="L38" s="149">
        <v>2.8173449163687554</v>
      </c>
      <c r="M38" s="123"/>
    </row>
    <row r="39" spans="2:13" ht="2.25" customHeight="1" x14ac:dyDescent="0.2">
      <c r="B39" s="12"/>
      <c r="C39" s="191"/>
      <c r="D39" s="191"/>
      <c r="E39" s="191"/>
      <c r="F39" s="191"/>
      <c r="G39" s="191"/>
      <c r="H39" s="191"/>
      <c r="I39" s="191"/>
      <c r="J39" s="191"/>
      <c r="K39" s="191"/>
      <c r="L39" s="191"/>
    </row>
    <row r="40" spans="2:13" x14ac:dyDescent="0.2">
      <c r="B40" s="193">
        <v>2005</v>
      </c>
      <c r="C40" s="190"/>
      <c r="D40" s="190"/>
      <c r="E40" s="190"/>
      <c r="F40" s="190"/>
      <c r="G40" s="190"/>
      <c r="H40" s="190"/>
      <c r="I40" s="190"/>
      <c r="J40" s="190"/>
      <c r="K40" s="190"/>
      <c r="L40" s="190"/>
    </row>
    <row r="41" spans="2:13" x14ac:dyDescent="0.2">
      <c r="B41" s="40" t="s">
        <v>42</v>
      </c>
      <c r="C41" s="144">
        <v>71.657458563535911</v>
      </c>
      <c r="D41" s="144">
        <v>3.7016574585635356</v>
      </c>
      <c r="E41" s="144">
        <v>6.9613259668508292</v>
      </c>
      <c r="F41" s="144">
        <v>2.1915285451197053</v>
      </c>
      <c r="G41" s="144">
        <v>0.51565377532228363</v>
      </c>
      <c r="H41" s="144">
        <v>3.2780847145488026</v>
      </c>
      <c r="I41" s="144">
        <v>0.34990791896869244</v>
      </c>
      <c r="J41" s="144">
        <v>0.62615101289134434</v>
      </c>
      <c r="K41" s="144">
        <v>8.0662983425414367</v>
      </c>
      <c r="L41" s="144">
        <v>2.6519337016574585</v>
      </c>
      <c r="M41" s="37"/>
    </row>
    <row r="42" spans="2:13" x14ac:dyDescent="0.2">
      <c r="B42" s="40" t="s">
        <v>43</v>
      </c>
      <c r="C42" s="144">
        <v>74.162371134020617</v>
      </c>
      <c r="D42" s="144">
        <v>3.7210051546391751</v>
      </c>
      <c r="E42" s="144">
        <v>5.170747422680412</v>
      </c>
      <c r="F42" s="144">
        <v>1.1275773195876289</v>
      </c>
      <c r="G42" s="144">
        <v>0.66043814432989689</v>
      </c>
      <c r="H42" s="144">
        <v>3.1572164948453607</v>
      </c>
      <c r="I42" s="144">
        <v>0.38659793814432991</v>
      </c>
      <c r="J42" s="144">
        <v>0.46713917525773196</v>
      </c>
      <c r="K42" s="144">
        <v>9.1978092783505154</v>
      </c>
      <c r="L42" s="144">
        <v>1.9490979381443299</v>
      </c>
      <c r="M42" s="37"/>
    </row>
    <row r="43" spans="2:13" x14ac:dyDescent="0.2">
      <c r="B43" s="40" t="s">
        <v>44</v>
      </c>
      <c r="C43" s="144">
        <v>74.689152493925974</v>
      </c>
      <c r="D43" s="144">
        <v>3.7730455909675573</v>
      </c>
      <c r="E43" s="144">
        <v>5.3594397598970982</v>
      </c>
      <c r="F43" s="144">
        <v>1.2576818636558524</v>
      </c>
      <c r="G43" s="144">
        <v>0.72888380734600544</v>
      </c>
      <c r="H43" s="144">
        <v>4.3590110047163062</v>
      </c>
      <c r="I43" s="144">
        <v>0.37158782335286555</v>
      </c>
      <c r="J43" s="144">
        <v>0.48592253823067028</v>
      </c>
      <c r="K43" s="144">
        <v>7.2602543947406035</v>
      </c>
      <c r="L43" s="144">
        <v>1.7150207231670715</v>
      </c>
      <c r="M43" s="37"/>
    </row>
    <row r="44" spans="2:13" x14ac:dyDescent="0.2">
      <c r="B44" s="40" t="s">
        <v>45</v>
      </c>
      <c r="C44" s="144">
        <v>70.475723393820502</v>
      </c>
      <c r="D44" s="144">
        <v>3.0243583455942455</v>
      </c>
      <c r="E44" s="144">
        <v>5.3948013732221671</v>
      </c>
      <c r="F44" s="144">
        <v>1.4876573483733855</v>
      </c>
      <c r="G44" s="144">
        <v>0.65391531796632341</v>
      </c>
      <c r="H44" s="144">
        <v>4.5774072257642633</v>
      </c>
      <c r="I44" s="144">
        <v>0.22887036128821317</v>
      </c>
      <c r="J44" s="144">
        <v>0.42504495667811021</v>
      </c>
      <c r="K44" s="144">
        <v>11.852215138139611</v>
      </c>
      <c r="L44" s="144">
        <v>1.8800065391531797</v>
      </c>
      <c r="M44" s="37"/>
    </row>
    <row r="45" spans="2:13" x14ac:dyDescent="0.2">
      <c r="B45" s="40" t="s">
        <v>46</v>
      </c>
      <c r="C45" s="144">
        <v>69.899785254115969</v>
      </c>
      <c r="D45" s="144">
        <v>2.1832498210450968</v>
      </c>
      <c r="E45" s="144">
        <v>5.4223335719398715</v>
      </c>
      <c r="F45" s="144">
        <v>1.1632068718682891</v>
      </c>
      <c r="G45" s="144">
        <v>0.80529706513958488</v>
      </c>
      <c r="H45" s="144">
        <v>4.2949176807444527</v>
      </c>
      <c r="I45" s="144">
        <v>0.75161059413027909</v>
      </c>
      <c r="J45" s="144">
        <v>0.17895490336435219</v>
      </c>
      <c r="K45" s="144">
        <v>12.795275590551181</v>
      </c>
      <c r="L45" s="144">
        <v>2.5053686471009309</v>
      </c>
      <c r="M45" s="37"/>
    </row>
    <row r="46" spans="2:13" x14ac:dyDescent="0.2">
      <c r="B46" s="40" t="s">
        <v>47</v>
      </c>
      <c r="C46" s="144">
        <v>74.192194712547206</v>
      </c>
      <c r="D46" s="144">
        <v>1.65757448594209</v>
      </c>
      <c r="E46" s="144">
        <v>4.9307595467897603</v>
      </c>
      <c r="F46" s="144">
        <v>1.0281158203944607</v>
      </c>
      <c r="G46" s="144">
        <v>0.29374737725556022</v>
      </c>
      <c r="H46" s="144">
        <v>3.2312211498111623</v>
      </c>
      <c r="I46" s="144">
        <v>0.33571128829206881</v>
      </c>
      <c r="J46" s="144">
        <v>0.67142257658413762</v>
      </c>
      <c r="K46" s="144">
        <v>10.973562736046999</v>
      </c>
      <c r="L46" s="144">
        <v>2.6856903063365505</v>
      </c>
      <c r="M46" s="37"/>
    </row>
    <row r="47" spans="2:13" x14ac:dyDescent="0.2">
      <c r="B47" s="40" t="s">
        <v>48</v>
      </c>
      <c r="C47" s="144">
        <v>59.034958148695225</v>
      </c>
      <c r="D47" s="144">
        <v>1.6904644674216314</v>
      </c>
      <c r="E47" s="144">
        <v>7.7465944526505819</v>
      </c>
      <c r="F47" s="144">
        <v>2.0679468242245198</v>
      </c>
      <c r="G47" s="144">
        <v>0.37748235680288855</v>
      </c>
      <c r="H47" s="144">
        <v>4.4149023469555226</v>
      </c>
      <c r="I47" s="144">
        <v>0.85343837190218275</v>
      </c>
      <c r="J47" s="144">
        <v>0.7877892663712458</v>
      </c>
      <c r="K47" s="144">
        <v>13.622189397669457</v>
      </c>
      <c r="L47" s="144">
        <v>9.4042343673067457</v>
      </c>
      <c r="M47" s="37"/>
    </row>
    <row r="48" spans="2:13" x14ac:dyDescent="0.2">
      <c r="B48" s="40" t="s">
        <v>49</v>
      </c>
      <c r="C48" s="144">
        <v>52.578475336322875</v>
      </c>
      <c r="D48" s="144">
        <v>2.4663677130044843</v>
      </c>
      <c r="E48" s="144">
        <v>6.8385650224215251</v>
      </c>
      <c r="F48" s="144">
        <v>7.9596412556053808</v>
      </c>
      <c r="G48" s="144">
        <v>0.51569506726457404</v>
      </c>
      <c r="H48" s="144">
        <v>5.2690582959641254</v>
      </c>
      <c r="I48" s="144">
        <v>0.65022421524663676</v>
      </c>
      <c r="J48" s="144">
        <v>1.053811659192825</v>
      </c>
      <c r="K48" s="144">
        <v>20.40358744394619</v>
      </c>
      <c r="L48" s="144">
        <v>2.2645739910313902</v>
      </c>
      <c r="M48" s="37"/>
    </row>
    <row r="49" spans="2:15" x14ac:dyDescent="0.2">
      <c r="B49" s="40" t="s">
        <v>50</v>
      </c>
      <c r="C49" s="144">
        <v>31.803278688524589</v>
      </c>
      <c r="D49" s="144">
        <v>2.098360655737705</v>
      </c>
      <c r="E49" s="144">
        <v>8.3934426229508201</v>
      </c>
      <c r="F49" s="144">
        <v>0.91803278688524592</v>
      </c>
      <c r="G49" s="144">
        <v>0.52459016393442626</v>
      </c>
      <c r="H49" s="144">
        <v>8.3934426229508201</v>
      </c>
      <c r="I49" s="144">
        <v>1.7049180327868854</v>
      </c>
      <c r="J49" s="144">
        <v>0.65573770491803274</v>
      </c>
      <c r="K49" s="144">
        <v>41.57377049180328</v>
      </c>
      <c r="L49" s="144">
        <v>3.9344262295081971</v>
      </c>
      <c r="M49" s="37"/>
    </row>
    <row r="50" spans="2:15" x14ac:dyDescent="0.2">
      <c r="B50" s="40" t="s">
        <v>51</v>
      </c>
      <c r="C50" s="144">
        <v>44.386048733874823</v>
      </c>
      <c r="D50" s="144">
        <v>2.5322503583373148</v>
      </c>
      <c r="E50" s="144">
        <v>10.750119445771618</v>
      </c>
      <c r="F50" s="144">
        <v>0.43000477783086477</v>
      </c>
      <c r="G50" s="144">
        <v>1.098901098901099</v>
      </c>
      <c r="H50" s="144">
        <v>7.5011944577161964</v>
      </c>
      <c r="I50" s="144">
        <v>1.9111323459149547</v>
      </c>
      <c r="J50" s="144">
        <v>2.8189202102245581</v>
      </c>
      <c r="K50" s="144">
        <v>25.370281892021023</v>
      </c>
      <c r="L50" s="144">
        <v>3.2011466794075489</v>
      </c>
      <c r="M50" s="37"/>
    </row>
    <row r="51" spans="2:15" x14ac:dyDescent="0.2">
      <c r="B51" s="40" t="s">
        <v>52</v>
      </c>
      <c r="C51" s="144">
        <v>69.078486334968474</v>
      </c>
      <c r="D51" s="144">
        <v>3.0658724597056763</v>
      </c>
      <c r="E51" s="144">
        <v>5.746320953048353</v>
      </c>
      <c r="F51" s="144">
        <v>0.99859845830413463</v>
      </c>
      <c r="G51" s="144">
        <v>0.89348283111422566</v>
      </c>
      <c r="H51" s="144">
        <v>4.3447792571829016</v>
      </c>
      <c r="I51" s="144">
        <v>0.42046250875963564</v>
      </c>
      <c r="J51" s="144">
        <v>0.85844428871758927</v>
      </c>
      <c r="K51" s="144">
        <v>11.737911702873161</v>
      </c>
      <c r="L51" s="144">
        <v>2.8556412053258584</v>
      </c>
      <c r="M51" s="37"/>
    </row>
    <row r="52" spans="2:15" x14ac:dyDescent="0.2">
      <c r="B52" s="40" t="s">
        <v>53</v>
      </c>
      <c r="C52" s="144">
        <v>69.868995633187765</v>
      </c>
      <c r="D52" s="144">
        <v>3.3384983800535286</v>
      </c>
      <c r="E52" s="144">
        <v>6.1135371179039302</v>
      </c>
      <c r="F52" s="144">
        <v>2.1974926045921959</v>
      </c>
      <c r="G52" s="144">
        <v>0.88744893646992529</v>
      </c>
      <c r="H52" s="144">
        <v>3.9442174954218903</v>
      </c>
      <c r="I52" s="144">
        <v>0.52120016903789268</v>
      </c>
      <c r="J52" s="144">
        <v>0.81701648119453452</v>
      </c>
      <c r="K52" s="144">
        <v>9.7055923369488664</v>
      </c>
      <c r="L52" s="144">
        <v>2.6060008451894632</v>
      </c>
      <c r="M52" s="37"/>
    </row>
    <row r="53" spans="2:15" s="22" customFormat="1" x14ac:dyDescent="0.2">
      <c r="B53" s="40" t="s">
        <v>101</v>
      </c>
      <c r="C53" s="144">
        <v>67.220217769473606</v>
      </c>
      <c r="D53" s="144">
        <v>2.8864119579923972</v>
      </c>
      <c r="E53" s="144">
        <v>6.1755041556600734</v>
      </c>
      <c r="F53" s="144">
        <v>1.9312544294826366</v>
      </c>
      <c r="G53" s="144">
        <v>0.66039559306745699</v>
      </c>
      <c r="H53" s="144">
        <v>4.3006249597319757</v>
      </c>
      <c r="I53" s="144">
        <v>0.56214161458668899</v>
      </c>
      <c r="J53" s="144">
        <v>0.70227433799368599</v>
      </c>
      <c r="K53" s="144">
        <v>12.473423104181432</v>
      </c>
      <c r="L53" s="144">
        <v>3.0877520778300367</v>
      </c>
      <c r="M53" s="37"/>
      <c r="N53" s="283"/>
      <c r="O53" s="283"/>
    </row>
    <row r="54" spans="2:15" ht="2.25" customHeight="1" x14ac:dyDescent="0.2">
      <c r="B54" s="12"/>
      <c r="C54" s="191"/>
      <c r="D54" s="191"/>
      <c r="E54" s="191"/>
      <c r="F54" s="191"/>
      <c r="G54" s="191"/>
      <c r="H54" s="191"/>
      <c r="I54" s="191"/>
      <c r="J54" s="191"/>
      <c r="K54" s="191"/>
      <c r="L54" s="191"/>
      <c r="M54" s="37"/>
    </row>
    <row r="55" spans="2:15" x14ac:dyDescent="0.2">
      <c r="B55" s="192">
        <v>2006</v>
      </c>
      <c r="C55" s="190"/>
      <c r="D55" s="190"/>
      <c r="E55" s="190"/>
      <c r="F55" s="190"/>
      <c r="G55" s="190"/>
      <c r="H55" s="190"/>
      <c r="I55" s="190"/>
      <c r="J55" s="190"/>
      <c r="K55" s="190"/>
      <c r="L55" s="190"/>
    </row>
    <row r="56" spans="2:15" x14ac:dyDescent="0.2">
      <c r="B56" s="40" t="s">
        <v>42</v>
      </c>
      <c r="C56" s="144">
        <v>66.087388282025813</v>
      </c>
      <c r="D56" s="144">
        <v>3.8397881496193311</v>
      </c>
      <c r="E56" s="144">
        <v>6.3058589870903683</v>
      </c>
      <c r="F56" s="144">
        <v>1.8040383978814962</v>
      </c>
      <c r="G56" s="144">
        <v>0.77788811651770939</v>
      </c>
      <c r="H56" s="144">
        <v>4.1211519364448854</v>
      </c>
      <c r="I56" s="144">
        <v>0.95994703740483278</v>
      </c>
      <c r="J56" s="144">
        <v>2.6646805693478983</v>
      </c>
      <c r="K56" s="144">
        <v>10.360807679576299</v>
      </c>
      <c r="L56" s="144">
        <v>3.0784508440913605</v>
      </c>
      <c r="M56" s="123"/>
    </row>
    <row r="57" spans="2:15" x14ac:dyDescent="0.2">
      <c r="B57" s="40" t="s">
        <v>43</v>
      </c>
      <c r="C57" s="144">
        <v>70.453524921418946</v>
      </c>
      <c r="D57" s="144">
        <v>4.66995958688819</v>
      </c>
      <c r="E57" s="144">
        <v>4.7447986828319113</v>
      </c>
      <c r="F57" s="144">
        <v>1.3471037269869779</v>
      </c>
      <c r="G57" s="144">
        <v>0.62864840592725635</v>
      </c>
      <c r="H57" s="144">
        <v>3.9515042658284689</v>
      </c>
      <c r="I57" s="144">
        <v>1.8859452177817693</v>
      </c>
      <c r="J57" s="144">
        <v>1.6314922915731178</v>
      </c>
      <c r="K57" s="144">
        <v>8.6813351294716359</v>
      </c>
      <c r="L57" s="144">
        <v>2.0056877712917229</v>
      </c>
      <c r="M57" s="123"/>
    </row>
    <row r="58" spans="2:15" x14ac:dyDescent="0.2">
      <c r="B58" s="40" t="s">
        <v>44</v>
      </c>
      <c r="C58" s="144">
        <v>72.661311220523444</v>
      </c>
      <c r="D58" s="144">
        <v>2.9282197460481987</v>
      </c>
      <c r="E58" s="144">
        <v>4.4441565172324431</v>
      </c>
      <c r="F58" s="144">
        <v>1.4511531484840632</v>
      </c>
      <c r="G58" s="144">
        <v>0.49235553252137859</v>
      </c>
      <c r="H58" s="144">
        <v>3.8999740865509196</v>
      </c>
      <c r="I58" s="144">
        <v>2.3062969681264573</v>
      </c>
      <c r="J58" s="144">
        <v>1.9175952319253693</v>
      </c>
      <c r="K58" s="144">
        <v>8.2534335320031094</v>
      </c>
      <c r="L58" s="144">
        <v>1.6455040165846073</v>
      </c>
      <c r="M58" s="123"/>
    </row>
    <row r="59" spans="2:15" x14ac:dyDescent="0.2">
      <c r="B59" s="40" t="s">
        <v>45</v>
      </c>
      <c r="C59" s="144">
        <v>60.081029551954245</v>
      </c>
      <c r="D59" s="144">
        <v>2.3236415633937084</v>
      </c>
      <c r="E59" s="144">
        <v>5.92230695900858</v>
      </c>
      <c r="F59" s="144">
        <v>1.644423260247855</v>
      </c>
      <c r="G59" s="144">
        <v>0.82221163012392751</v>
      </c>
      <c r="H59" s="144">
        <v>3.8846520495710197</v>
      </c>
      <c r="I59" s="144">
        <v>2.4070543374642517</v>
      </c>
      <c r="J59" s="144">
        <v>2.2998093422306956</v>
      </c>
      <c r="K59" s="144">
        <v>18.589132507149667</v>
      </c>
      <c r="L59" s="144">
        <v>2.0257387988560533</v>
      </c>
      <c r="M59" s="123"/>
    </row>
    <row r="60" spans="2:15" x14ac:dyDescent="0.2">
      <c r="B60" s="40" t="s">
        <v>46</v>
      </c>
      <c r="C60" s="144">
        <v>65.975873801422821</v>
      </c>
      <c r="D60" s="144">
        <v>1.0671203216826477</v>
      </c>
      <c r="E60" s="144">
        <v>4.9798948345190226</v>
      </c>
      <c r="F60" s="144">
        <v>0.97432725023198274</v>
      </c>
      <c r="G60" s="144">
        <v>0.68048252397154341</v>
      </c>
      <c r="H60" s="144">
        <v>3.6189297865759356</v>
      </c>
      <c r="I60" s="144">
        <v>3.5725332508506034</v>
      </c>
      <c r="J60" s="144">
        <v>4.7633776678008042</v>
      </c>
      <c r="K60" s="144">
        <v>11.583668419424683</v>
      </c>
      <c r="L60" s="144">
        <v>2.7837921435199506</v>
      </c>
      <c r="M60" s="123"/>
    </row>
    <row r="61" spans="2:15" x14ac:dyDescent="0.2">
      <c r="B61" s="40" t="s">
        <v>47</v>
      </c>
      <c r="C61" s="144">
        <v>67.082976903336188</v>
      </c>
      <c r="D61" s="144">
        <v>1.4884516680923867</v>
      </c>
      <c r="E61" s="144">
        <v>5.3550042771599662</v>
      </c>
      <c r="F61" s="144">
        <v>1.300256629597947</v>
      </c>
      <c r="G61" s="144">
        <v>0.61591103507271172</v>
      </c>
      <c r="H61" s="144">
        <v>3.3704020530367833</v>
      </c>
      <c r="I61" s="144">
        <v>2.4636441402908469</v>
      </c>
      <c r="J61" s="144">
        <v>3.7810094097519245</v>
      </c>
      <c r="K61" s="144">
        <v>11.924721984602224</v>
      </c>
      <c r="L61" s="144">
        <v>2.6176218990590248</v>
      </c>
      <c r="M61" s="123"/>
    </row>
    <row r="62" spans="2:15" x14ac:dyDescent="0.2">
      <c r="B62" s="40" t="s">
        <v>48</v>
      </c>
      <c r="C62" s="144">
        <v>53.339404978749236</v>
      </c>
      <c r="D62" s="144">
        <v>1.533090467516697</v>
      </c>
      <c r="E62" s="144">
        <v>7.9083181542197938</v>
      </c>
      <c r="F62" s="144">
        <v>1.9732847601700059</v>
      </c>
      <c r="G62" s="144">
        <v>0.47055251973284762</v>
      </c>
      <c r="H62" s="144">
        <v>4.7207043108682454</v>
      </c>
      <c r="I62" s="144">
        <v>4.3108682452944747</v>
      </c>
      <c r="J62" s="144">
        <v>4.918032786885246</v>
      </c>
      <c r="K62" s="144">
        <v>18.700667880995749</v>
      </c>
      <c r="L62" s="144">
        <v>2.1250758955676985</v>
      </c>
      <c r="M62" s="123"/>
    </row>
    <row r="63" spans="2:15" x14ac:dyDescent="0.2">
      <c r="B63" s="40" t="s">
        <v>49</v>
      </c>
      <c r="C63" s="144">
        <v>44.068353598422611</v>
      </c>
      <c r="D63" s="144">
        <v>1.8074268813670717</v>
      </c>
      <c r="E63" s="144">
        <v>5.3072625698324023</v>
      </c>
      <c r="F63" s="144">
        <v>6.0138021689122576</v>
      </c>
      <c r="G63" s="144">
        <v>0.34505422280644105</v>
      </c>
      <c r="H63" s="144">
        <v>5.2579691094314818</v>
      </c>
      <c r="I63" s="144">
        <v>7.0982582977325013</v>
      </c>
      <c r="J63" s="144">
        <v>8.0348340453499834</v>
      </c>
      <c r="K63" s="144">
        <v>19.454485704896484</v>
      </c>
      <c r="L63" s="144">
        <v>2.6125534012487677</v>
      </c>
      <c r="M63" s="123"/>
    </row>
    <row r="64" spans="2:15" x14ac:dyDescent="0.2">
      <c r="B64" s="40" t="s">
        <v>50</v>
      </c>
      <c r="C64" s="144">
        <v>27.550091074681237</v>
      </c>
      <c r="D64" s="144">
        <v>2.2313296903460835</v>
      </c>
      <c r="E64" s="144">
        <v>7.5591985428050998</v>
      </c>
      <c r="F64" s="144">
        <v>0.27322404371584702</v>
      </c>
      <c r="G64" s="144">
        <v>0.18214936247723132</v>
      </c>
      <c r="H64" s="144">
        <v>3.5519125683060109</v>
      </c>
      <c r="I64" s="144">
        <v>6.10200364298725</v>
      </c>
      <c r="J64" s="144">
        <v>7.422586520947176</v>
      </c>
      <c r="K64" s="144">
        <v>37.295081967213115</v>
      </c>
      <c r="L64" s="144">
        <v>7.8324225865209467</v>
      </c>
      <c r="M64" s="123"/>
    </row>
    <row r="65" spans="2:13" x14ac:dyDescent="0.2">
      <c r="B65" s="40" t="s">
        <v>51</v>
      </c>
      <c r="C65" s="144">
        <v>43.215280541185834</v>
      </c>
      <c r="D65" s="144">
        <v>2.1886191802626342</v>
      </c>
      <c r="E65" s="144">
        <v>7.7198567449263829</v>
      </c>
      <c r="F65" s="144">
        <v>0.4377238360525269</v>
      </c>
      <c r="G65" s="144">
        <v>0.47751691205730207</v>
      </c>
      <c r="H65" s="144">
        <v>4.5364106645443689</v>
      </c>
      <c r="I65" s="144">
        <v>5.3322721846398728</v>
      </c>
      <c r="J65" s="144">
        <v>7.401512136888182</v>
      </c>
      <c r="K65" s="144">
        <v>24.95025865499403</v>
      </c>
      <c r="L65" s="144">
        <v>3.7405491444488659</v>
      </c>
      <c r="M65" s="123"/>
    </row>
    <row r="66" spans="2:13" x14ac:dyDescent="0.2">
      <c r="B66" s="40" t="s">
        <v>52</v>
      </c>
      <c r="C66" s="144">
        <v>67.46968730057435</v>
      </c>
      <c r="D66" s="144">
        <v>3.6056158264199105</v>
      </c>
      <c r="E66" s="144">
        <v>5.1052967453733249</v>
      </c>
      <c r="F66" s="144">
        <v>0.82961072112316525</v>
      </c>
      <c r="G66" s="144">
        <v>0.90938098276962342</v>
      </c>
      <c r="H66" s="144">
        <v>3.9725590299936187</v>
      </c>
      <c r="I66" s="144">
        <v>2.2176132737715379</v>
      </c>
      <c r="J66" s="144">
        <v>2.1857051691129548</v>
      </c>
      <c r="K66" s="144">
        <v>11.119974473516272</v>
      </c>
      <c r="L66" s="144">
        <v>2.5845564773452456</v>
      </c>
      <c r="M66" s="123"/>
    </row>
    <row r="67" spans="2:13" x14ac:dyDescent="0.2">
      <c r="B67" s="40" t="s">
        <v>53</v>
      </c>
      <c r="C67" s="144">
        <v>59.213909636341377</v>
      </c>
      <c r="D67" s="144">
        <v>3.8569854291661563</v>
      </c>
      <c r="E67" s="144">
        <v>7.9221256275254071</v>
      </c>
      <c r="F67" s="144">
        <v>1.8121709317987023</v>
      </c>
      <c r="G67" s="144">
        <v>0.73466389126974407</v>
      </c>
      <c r="H67" s="144">
        <v>5.742622750091833</v>
      </c>
      <c r="I67" s="144">
        <v>3.0733439451450959</v>
      </c>
      <c r="J67" s="144">
        <v>3.771274641851353</v>
      </c>
      <c r="K67" s="144">
        <v>9.9424513285172029</v>
      </c>
      <c r="L67" s="144">
        <v>3.9304518182931307</v>
      </c>
      <c r="M67" s="123"/>
    </row>
    <row r="68" spans="2:13" s="22" customFormat="1" x14ac:dyDescent="0.2">
      <c r="B68" s="40" t="s">
        <v>101</v>
      </c>
      <c r="C68" s="149">
        <v>60.975576327403303</v>
      </c>
      <c r="D68" s="149">
        <v>2.7096296702393028</v>
      </c>
      <c r="E68" s="149">
        <v>5.9537841616183762</v>
      </c>
      <c r="F68" s="149">
        <v>1.783119980263699</v>
      </c>
      <c r="G68" s="149">
        <v>0.63183575011649895</v>
      </c>
      <c r="H68" s="149">
        <v>4.2652339574024829</v>
      </c>
      <c r="I68" s="149">
        <v>3.1701433622981825</v>
      </c>
      <c r="J68" s="149">
        <v>3.7649735478742361</v>
      </c>
      <c r="K68" s="149">
        <v>14.007291466790933</v>
      </c>
      <c r="L68" s="149">
        <v>2.7384117759929829</v>
      </c>
      <c r="M68" s="123"/>
    </row>
    <row r="69" spans="2:13" ht="2.25" customHeight="1" x14ac:dyDescent="0.2">
      <c r="B69" s="12"/>
      <c r="C69" s="191"/>
      <c r="D69" s="191"/>
      <c r="E69" s="191"/>
      <c r="F69" s="191"/>
      <c r="G69" s="191"/>
      <c r="H69" s="191"/>
      <c r="I69" s="191"/>
      <c r="J69" s="191"/>
      <c r="K69" s="191"/>
      <c r="L69" s="191"/>
    </row>
    <row r="70" spans="2:13" x14ac:dyDescent="0.2">
      <c r="B70" s="192">
        <v>2007</v>
      </c>
      <c r="C70" s="190"/>
      <c r="D70" s="190"/>
      <c r="E70" s="190"/>
      <c r="F70" s="190"/>
      <c r="G70" s="190"/>
      <c r="H70" s="190"/>
      <c r="I70" s="190"/>
      <c r="J70" s="190"/>
      <c r="K70" s="190"/>
      <c r="L70" s="190"/>
    </row>
    <row r="71" spans="2:13" x14ac:dyDescent="0.2">
      <c r="B71" s="40" t="s">
        <v>42</v>
      </c>
      <c r="C71" s="144">
        <v>62.528673593307246</v>
      </c>
      <c r="D71" s="144">
        <v>3.4543246525435167</v>
      </c>
      <c r="E71" s="144">
        <v>5.7077317501012015</v>
      </c>
      <c r="F71" s="144">
        <v>3.3463770071515317</v>
      </c>
      <c r="G71" s="144">
        <v>0.72864660639589796</v>
      </c>
      <c r="H71" s="144">
        <v>5.8966401295371744</v>
      </c>
      <c r="I71" s="144">
        <v>1.8081230603157468</v>
      </c>
      <c r="J71" s="144">
        <v>3.1034948050195656</v>
      </c>
      <c r="K71" s="144">
        <v>8.3659425178788283</v>
      </c>
      <c r="L71" s="144">
        <v>5.0600458777492916</v>
      </c>
      <c r="M71" s="123"/>
    </row>
    <row r="72" spans="2:13" x14ac:dyDescent="0.2">
      <c r="B72" s="40" t="s">
        <v>43</v>
      </c>
      <c r="C72" s="144">
        <v>67.866458007303081</v>
      </c>
      <c r="D72" s="144">
        <v>4.0949400104329676</v>
      </c>
      <c r="E72" s="144">
        <v>5.8033385498174228</v>
      </c>
      <c r="F72" s="144">
        <v>1.6823161189358373</v>
      </c>
      <c r="G72" s="144">
        <v>0.44340114762649979</v>
      </c>
      <c r="H72" s="144">
        <v>5.3208137715179964</v>
      </c>
      <c r="I72" s="144">
        <v>2.4256651017214397</v>
      </c>
      <c r="J72" s="144">
        <v>2.1387584767866459</v>
      </c>
      <c r="K72" s="144">
        <v>6.7162232655190408</v>
      </c>
      <c r="L72" s="144">
        <v>3.5080855503390711</v>
      </c>
      <c r="M72" s="123"/>
    </row>
    <row r="73" spans="2:13" x14ac:dyDescent="0.2">
      <c r="B73" s="40" t="s">
        <v>44</v>
      </c>
      <c r="C73" s="144">
        <v>70.43961596766043</v>
      </c>
      <c r="D73" s="144">
        <v>3.5977766548762</v>
      </c>
      <c r="E73" s="144">
        <v>4.7700859019706918</v>
      </c>
      <c r="F73" s="144">
        <v>1.4249621020717533</v>
      </c>
      <c r="G73" s="144">
        <v>0.83880747852450721</v>
      </c>
      <c r="H73" s="144">
        <v>5.1440121273370387</v>
      </c>
      <c r="I73" s="144">
        <v>2.182920667003537</v>
      </c>
      <c r="J73" s="144">
        <v>2.1222839818089945</v>
      </c>
      <c r="K73" s="144">
        <v>6.4375947448206166</v>
      </c>
      <c r="L73" s="144">
        <v>3.0419403739262254</v>
      </c>
      <c r="M73" s="123"/>
    </row>
    <row r="74" spans="2:13" x14ac:dyDescent="0.2">
      <c r="B74" s="40" t="s">
        <v>45</v>
      </c>
      <c r="C74" s="144">
        <v>62.732678386763183</v>
      </c>
      <c r="D74" s="144">
        <v>3.3092037228541886</v>
      </c>
      <c r="E74" s="144">
        <v>5.8945191313340226</v>
      </c>
      <c r="F74" s="144">
        <v>2.4948293691830403</v>
      </c>
      <c r="G74" s="144">
        <v>0.8660806618407445</v>
      </c>
      <c r="H74" s="144">
        <v>5.2223371251292656</v>
      </c>
      <c r="I74" s="144">
        <v>2.8438469493278178</v>
      </c>
      <c r="J74" s="144">
        <v>3.5160289555325748</v>
      </c>
      <c r="K74" s="144">
        <v>9.0873836608066174</v>
      </c>
      <c r="L74" s="144">
        <v>4.0330920372285419</v>
      </c>
      <c r="M74" s="123"/>
    </row>
    <row r="75" spans="2:13" x14ac:dyDescent="0.2">
      <c r="B75" s="40" t="s">
        <v>46</v>
      </c>
      <c r="C75" s="144">
        <v>62.516287823946726</v>
      </c>
      <c r="D75" s="144">
        <v>3.3878673809179096</v>
      </c>
      <c r="E75" s="144">
        <v>4.9080642826118428</v>
      </c>
      <c r="F75" s="144">
        <v>1.2885478500072389</v>
      </c>
      <c r="G75" s="144">
        <v>0.72390328652092084</v>
      </c>
      <c r="H75" s="144">
        <v>3.9235558129433903</v>
      </c>
      <c r="I75" s="144">
        <v>2.9535254090053571</v>
      </c>
      <c r="J75" s="144">
        <v>3.7787751556392064</v>
      </c>
      <c r="K75" s="144">
        <v>11.003329955117996</v>
      </c>
      <c r="L75" s="144">
        <v>5.5161430432894161</v>
      </c>
      <c r="M75" s="123"/>
    </row>
    <row r="76" spans="2:13" x14ac:dyDescent="0.2">
      <c r="B76" s="40" t="s">
        <v>47</v>
      </c>
      <c r="C76" s="144">
        <v>62.95496094399202</v>
      </c>
      <c r="D76" s="144">
        <v>1.2132291839787268</v>
      </c>
      <c r="E76" s="144">
        <v>5.2185474488947978</v>
      </c>
      <c r="F76" s="144">
        <v>2.0442080771148414</v>
      </c>
      <c r="G76" s="144">
        <v>0.46534818015622403</v>
      </c>
      <c r="H76" s="144">
        <v>2.5760345687219544</v>
      </c>
      <c r="I76" s="144">
        <v>3.4734917733089579</v>
      </c>
      <c r="J76" s="144">
        <v>3.6230679740734586</v>
      </c>
      <c r="K76" s="144">
        <v>13.112846933687885</v>
      </c>
      <c r="L76" s="144">
        <v>5.3182649160711319</v>
      </c>
      <c r="M76" s="123"/>
    </row>
    <row r="77" spans="2:13" x14ac:dyDescent="0.2">
      <c r="B77" s="40" t="s">
        <v>48</v>
      </c>
      <c r="C77" s="144">
        <v>52.854671280276818</v>
      </c>
      <c r="D77" s="144">
        <v>1.8166089965397925</v>
      </c>
      <c r="E77" s="144">
        <v>7.4250288350634364</v>
      </c>
      <c r="F77" s="144">
        <v>2.0761245674740483</v>
      </c>
      <c r="G77" s="144">
        <v>0.38927335640138405</v>
      </c>
      <c r="H77" s="144">
        <v>4.3396770472895048</v>
      </c>
      <c r="I77" s="144">
        <v>3.5899653979238755</v>
      </c>
      <c r="J77" s="144">
        <v>5.0893886966551323</v>
      </c>
      <c r="K77" s="144">
        <v>18.108419838523645</v>
      </c>
      <c r="L77" s="144">
        <v>4.3108419838523639</v>
      </c>
      <c r="M77" s="123"/>
    </row>
    <row r="78" spans="2:13" x14ac:dyDescent="0.2">
      <c r="B78" s="40" t="s">
        <v>49</v>
      </c>
      <c r="C78" s="144">
        <v>42.646846586809062</v>
      </c>
      <c r="D78" s="144">
        <v>1.5875306682060903</v>
      </c>
      <c r="E78" s="144">
        <v>5.2532833020637906</v>
      </c>
      <c r="F78" s="144">
        <v>6.5233078366286623</v>
      </c>
      <c r="G78" s="144">
        <v>0.38966661855967671</v>
      </c>
      <c r="H78" s="144">
        <v>4.2286044162216774</v>
      </c>
      <c r="I78" s="144">
        <v>6.5233078366286623</v>
      </c>
      <c r="J78" s="144">
        <v>10.203492567470054</v>
      </c>
      <c r="K78" s="144">
        <v>19.844133352576129</v>
      </c>
      <c r="L78" s="144">
        <v>2.7998268148361958</v>
      </c>
      <c r="M78" s="123"/>
    </row>
    <row r="79" spans="2:13" x14ac:dyDescent="0.2">
      <c r="B79" s="40" t="s">
        <v>50</v>
      </c>
      <c r="C79" s="144">
        <v>28.004235044997355</v>
      </c>
      <c r="D79" s="144">
        <v>1.5352038115404976</v>
      </c>
      <c r="E79" s="144">
        <v>7.834833245103229</v>
      </c>
      <c r="F79" s="144">
        <v>0.42350449973530974</v>
      </c>
      <c r="G79" s="144">
        <v>0.47644256220222342</v>
      </c>
      <c r="H79" s="144">
        <v>4.2879830598200108</v>
      </c>
      <c r="I79" s="144">
        <v>5.9290629962943351</v>
      </c>
      <c r="J79" s="144">
        <v>11.064055055584966</v>
      </c>
      <c r="K79" s="144">
        <v>35.309687665431447</v>
      </c>
      <c r="L79" s="144">
        <v>5.1349920592906297</v>
      </c>
      <c r="M79" s="123"/>
    </row>
    <row r="80" spans="2:13" x14ac:dyDescent="0.2">
      <c r="B80" s="40" t="s">
        <v>51</v>
      </c>
      <c r="C80" s="144">
        <v>38.391289076220581</v>
      </c>
      <c r="D80" s="144">
        <v>3.0909729539866526</v>
      </c>
      <c r="E80" s="144">
        <v>7.2356866877414827</v>
      </c>
      <c r="F80" s="144">
        <v>0.9483667017913594</v>
      </c>
      <c r="G80" s="144">
        <v>2.5992272567615031</v>
      </c>
      <c r="H80" s="144">
        <v>6.0414471373375482</v>
      </c>
      <c r="I80" s="144">
        <v>6.1116965226554267</v>
      </c>
      <c r="J80" s="144">
        <v>9.4134176325957153</v>
      </c>
      <c r="K80" s="144">
        <v>22.269055145767474</v>
      </c>
      <c r="L80" s="144">
        <v>3.8988408851422554</v>
      </c>
      <c r="M80" s="123"/>
    </row>
    <row r="81" spans="2:13" x14ac:dyDescent="0.2">
      <c r="B81" s="40" t="s">
        <v>52</v>
      </c>
      <c r="C81" s="144">
        <v>60.926933861124851</v>
      </c>
      <c r="D81" s="144">
        <v>4.9645390070921991</v>
      </c>
      <c r="E81" s="144">
        <v>6.0531090219363346</v>
      </c>
      <c r="F81" s="144">
        <v>1.0390895596239487</v>
      </c>
      <c r="G81" s="144">
        <v>2.4080488207158175</v>
      </c>
      <c r="H81" s="144">
        <v>5.1624608279729509</v>
      </c>
      <c r="I81" s="144">
        <v>2.3090879102754411</v>
      </c>
      <c r="J81" s="144">
        <v>3.0183077684314696</v>
      </c>
      <c r="K81" s="144">
        <v>11.116608939468909</v>
      </c>
      <c r="L81" s="144">
        <v>3.0018142833580739</v>
      </c>
      <c r="M81" s="123"/>
    </row>
    <row r="82" spans="2:13" x14ac:dyDescent="0.2">
      <c r="B82" s="40" t="s">
        <v>53</v>
      </c>
      <c r="C82" s="144">
        <v>58.063638836007613</v>
      </c>
      <c r="D82" s="144">
        <v>3.3995104704922494</v>
      </c>
      <c r="E82" s="144">
        <v>7.0573837367419099</v>
      </c>
      <c r="F82" s="144">
        <v>2.3796573293445746</v>
      </c>
      <c r="G82" s="144">
        <v>2.1756867011150396</v>
      </c>
      <c r="H82" s="144">
        <v>4.5145499048137072</v>
      </c>
      <c r="I82" s="144">
        <v>3.65787326624966</v>
      </c>
      <c r="J82" s="144">
        <v>4.5145499048137072</v>
      </c>
      <c r="K82" s="144">
        <v>11.191188468860485</v>
      </c>
      <c r="L82" s="144">
        <v>3.0459613815610553</v>
      </c>
      <c r="M82" s="123"/>
    </row>
    <row r="83" spans="2:13" s="22" customFormat="1" x14ac:dyDescent="0.2">
      <c r="B83" s="40" t="s">
        <v>101</v>
      </c>
      <c r="C83" s="149">
        <v>59.205171792098078</v>
      </c>
      <c r="D83" s="149">
        <v>3.0816978313501262</v>
      </c>
      <c r="E83" s="149">
        <v>5.8826559521969815</v>
      </c>
      <c r="F83" s="149">
        <v>2.3077319322103746</v>
      </c>
      <c r="G83" s="149">
        <v>0.97743779941276476</v>
      </c>
      <c r="H83" s="149">
        <v>4.7339411734404777</v>
      </c>
      <c r="I83" s="149">
        <v>3.303198887343533</v>
      </c>
      <c r="J83" s="149">
        <v>4.3875238242414873</v>
      </c>
      <c r="K83" s="149">
        <v>12.173543501777159</v>
      </c>
      <c r="L83" s="149">
        <v>3.9470973059290171</v>
      </c>
      <c r="M83" s="123"/>
    </row>
    <row r="84" spans="2:13" ht="1.5" customHeight="1" x14ac:dyDescent="0.2">
      <c r="B84" s="12"/>
      <c r="C84" s="191"/>
      <c r="D84" s="191"/>
      <c r="E84" s="191"/>
      <c r="F84" s="191"/>
      <c r="G84" s="191"/>
      <c r="H84" s="191"/>
      <c r="I84" s="191"/>
      <c r="J84" s="191"/>
      <c r="K84" s="191"/>
      <c r="L84" s="191"/>
    </row>
    <row r="85" spans="2:13" x14ac:dyDescent="0.2">
      <c r="B85" s="192">
        <v>2008</v>
      </c>
      <c r="C85" s="190"/>
      <c r="D85" s="190"/>
      <c r="E85" s="190"/>
      <c r="F85" s="190"/>
      <c r="G85" s="190"/>
      <c r="H85" s="190"/>
      <c r="I85" s="190"/>
      <c r="J85" s="190"/>
      <c r="K85" s="190"/>
      <c r="L85" s="190"/>
    </row>
    <row r="86" spans="2:13" x14ac:dyDescent="0.2">
      <c r="B86" s="40" t="s">
        <v>42</v>
      </c>
      <c r="C86" s="144">
        <v>61.689587426326128</v>
      </c>
      <c r="D86" s="144">
        <v>3.6509495743287488</v>
      </c>
      <c r="E86" s="144">
        <v>5.5337262606417807</v>
      </c>
      <c r="F86" s="144">
        <v>2.4394237066142765</v>
      </c>
      <c r="G86" s="144">
        <v>0.72036673215455138</v>
      </c>
      <c r="H86" s="144">
        <v>4.1912246234446631</v>
      </c>
      <c r="I86" s="144">
        <v>2.8978388998035363</v>
      </c>
      <c r="J86" s="144">
        <v>3.5854616895874263</v>
      </c>
      <c r="K86" s="144">
        <v>11.411263916175507</v>
      </c>
      <c r="L86" s="144">
        <v>3.8801571709233791</v>
      </c>
      <c r="M86" s="123"/>
    </row>
    <row r="87" spans="2:13" x14ac:dyDescent="0.2">
      <c r="B87" s="40" t="s">
        <v>43</v>
      </c>
      <c r="C87" s="144">
        <v>68.148251358506343</v>
      </c>
      <c r="D87" s="144">
        <v>4.3611536853838651</v>
      </c>
      <c r="E87" s="144">
        <v>5.7405601226139051</v>
      </c>
      <c r="F87" s="144">
        <v>1.7416747944823743</v>
      </c>
      <c r="G87" s="144">
        <v>0.5294691375226418</v>
      </c>
      <c r="H87" s="144">
        <v>3.8038177511495053</v>
      </c>
      <c r="I87" s="144">
        <v>2.1318099484464259</v>
      </c>
      <c r="J87" s="144">
        <v>2.9120802563745296</v>
      </c>
      <c r="K87" s="144">
        <v>7.2314337466908185</v>
      </c>
      <c r="L87" s="144">
        <v>3.3997491988295945</v>
      </c>
      <c r="M87" s="123"/>
    </row>
    <row r="88" spans="2:13" x14ac:dyDescent="0.2">
      <c r="B88" s="40" t="s">
        <v>44</v>
      </c>
      <c r="C88" s="144">
        <v>63.165995737627277</v>
      </c>
      <c r="D88" s="144">
        <v>4.4873312810798014</v>
      </c>
      <c r="E88" s="144">
        <v>5.1740468860999291</v>
      </c>
      <c r="F88" s="144">
        <v>1.7049490883258345</v>
      </c>
      <c r="G88" s="144">
        <v>0.76959507459152265</v>
      </c>
      <c r="H88" s="144">
        <v>4.3334122661614964</v>
      </c>
      <c r="I88" s="144">
        <v>2.8060620412029365</v>
      </c>
      <c r="J88" s="144">
        <v>3.1139000710395455</v>
      </c>
      <c r="K88" s="144">
        <v>12.005683163627753</v>
      </c>
      <c r="L88" s="144">
        <v>2.4390243902439024</v>
      </c>
      <c r="M88" s="123"/>
    </row>
    <row r="89" spans="2:13" x14ac:dyDescent="0.2">
      <c r="B89" s="40" t="s">
        <v>45</v>
      </c>
      <c r="C89" s="144">
        <v>67.525613163613784</v>
      </c>
      <c r="D89" s="144">
        <v>2.5147469729897547</v>
      </c>
      <c r="E89" s="144">
        <v>5.3244334057746041</v>
      </c>
      <c r="F89" s="144">
        <v>2.4992238435268552</v>
      </c>
      <c r="G89" s="144">
        <v>0.77615647314498604</v>
      </c>
      <c r="H89" s="144">
        <v>4.4861844147780197</v>
      </c>
      <c r="I89" s="144">
        <v>2.2663769015833592</v>
      </c>
      <c r="J89" s="144">
        <v>2.5457932319155541</v>
      </c>
      <c r="K89" s="144">
        <v>8.6619062402980429</v>
      </c>
      <c r="L89" s="144">
        <v>3.3995653523750393</v>
      </c>
      <c r="M89" s="123"/>
    </row>
    <row r="90" spans="2:13" x14ac:dyDescent="0.2">
      <c r="B90" s="40" t="s">
        <v>46</v>
      </c>
      <c r="C90" s="144">
        <v>64.251819044606137</v>
      </c>
      <c r="D90" s="144">
        <v>2.0088579563429296</v>
      </c>
      <c r="E90" s="144">
        <v>4.5871559633027523</v>
      </c>
      <c r="F90" s="144">
        <v>1.2812401138880101</v>
      </c>
      <c r="G90" s="144">
        <v>0.7434356216387219</v>
      </c>
      <c r="H90" s="144">
        <v>4.9509648845302117</v>
      </c>
      <c r="I90" s="144">
        <v>4.0968048086048716</v>
      </c>
      <c r="J90" s="144">
        <v>4.0018981335020563</v>
      </c>
      <c r="K90" s="144">
        <v>9.8544764315090152</v>
      </c>
      <c r="L90" s="144">
        <v>4.223347042075293</v>
      </c>
      <c r="M90" s="123"/>
    </row>
    <row r="91" spans="2:13" x14ac:dyDescent="0.2">
      <c r="B91" s="40" t="s">
        <v>47</v>
      </c>
      <c r="C91" s="144">
        <v>63.627583542592234</v>
      </c>
      <c r="D91" s="144">
        <v>2.1827313115704077</v>
      </c>
      <c r="E91" s="144">
        <v>5.3892215568862278</v>
      </c>
      <c r="F91" s="144">
        <v>1.5066640911724938</v>
      </c>
      <c r="G91" s="144">
        <v>0.40564033223874829</v>
      </c>
      <c r="H91" s="144">
        <v>4.5393084798145651</v>
      </c>
      <c r="I91" s="144">
        <v>3.5348657523662355</v>
      </c>
      <c r="J91" s="144">
        <v>3.5928143712574849</v>
      </c>
      <c r="K91" s="144">
        <v>12.594166505698281</v>
      </c>
      <c r="L91" s="144">
        <v>2.6270040564033224</v>
      </c>
      <c r="M91" s="123"/>
    </row>
    <row r="92" spans="2:13" x14ac:dyDescent="0.2">
      <c r="B92" s="40" t="s">
        <v>48</v>
      </c>
      <c r="C92" s="144">
        <v>52.670878805284318</v>
      </c>
      <c r="D92" s="144">
        <v>2.3980470993681795</v>
      </c>
      <c r="E92" s="144">
        <v>6.2176909821941413</v>
      </c>
      <c r="F92" s="144">
        <v>2.3262492820218266</v>
      </c>
      <c r="G92" s="144">
        <v>0.40206777713957498</v>
      </c>
      <c r="H92" s="144">
        <v>4.8822515795519816</v>
      </c>
      <c r="I92" s="144">
        <v>3.6616886846639862</v>
      </c>
      <c r="J92" s="144">
        <v>6.9931074095347503</v>
      </c>
      <c r="K92" s="144">
        <v>17.604824813325674</v>
      </c>
      <c r="L92" s="144">
        <v>2.8431935669155655</v>
      </c>
      <c r="M92" s="123"/>
    </row>
    <row r="93" spans="2:13" x14ac:dyDescent="0.2">
      <c r="B93" s="40" t="s">
        <v>49</v>
      </c>
      <c r="C93" s="144">
        <v>41.393760670495112</v>
      </c>
      <c r="D93" s="144">
        <v>1.5365512959801335</v>
      </c>
      <c r="E93" s="144">
        <v>4.7338196492317239</v>
      </c>
      <c r="F93" s="144">
        <v>6.9222411919913087</v>
      </c>
      <c r="G93" s="144">
        <v>0.52770448548812665</v>
      </c>
      <c r="H93" s="144">
        <v>4.7182989290703086</v>
      </c>
      <c r="I93" s="144">
        <v>9.126183454912308</v>
      </c>
      <c r="J93" s="144">
        <v>10.336799627502716</v>
      </c>
      <c r="K93" s="144">
        <v>17.321123700139687</v>
      </c>
      <c r="L93" s="144">
        <v>3.3835169951885771</v>
      </c>
      <c r="M93" s="123"/>
    </row>
    <row r="94" spans="2:13" x14ac:dyDescent="0.2">
      <c r="B94" s="40" t="s">
        <v>50</v>
      </c>
      <c r="C94" s="144">
        <v>31.940298507462689</v>
      </c>
      <c r="D94" s="144">
        <v>2.8059701492537314</v>
      </c>
      <c r="E94" s="144">
        <v>8.2985074626865671</v>
      </c>
      <c r="F94" s="144">
        <v>0.47761194029850745</v>
      </c>
      <c r="G94" s="144">
        <v>0.47761194029850745</v>
      </c>
      <c r="H94" s="144">
        <v>3.8805970149253728</v>
      </c>
      <c r="I94" s="144">
        <v>6.6268656716417906</v>
      </c>
      <c r="J94" s="144">
        <v>10.985074626865671</v>
      </c>
      <c r="K94" s="144">
        <v>29.731343283582092</v>
      </c>
      <c r="L94" s="144">
        <v>4.7761194029850751</v>
      </c>
      <c r="M94" s="123"/>
    </row>
    <row r="95" spans="2:13" x14ac:dyDescent="0.2">
      <c r="B95" s="40" t="s">
        <v>51</v>
      </c>
      <c r="C95" s="144">
        <v>33.836206896551722</v>
      </c>
      <c r="D95" s="144">
        <v>2.9741379310344827</v>
      </c>
      <c r="E95" s="144">
        <v>6.9827586206896548</v>
      </c>
      <c r="F95" s="144">
        <v>0.43103448275862066</v>
      </c>
      <c r="G95" s="144">
        <v>1.5086206896551724</v>
      </c>
      <c r="H95" s="144">
        <v>5.7758620689655169</v>
      </c>
      <c r="I95" s="144">
        <v>8.8362068965517242</v>
      </c>
      <c r="J95" s="144">
        <v>10.86206896551724</v>
      </c>
      <c r="K95" s="144">
        <v>20.258620689655171</v>
      </c>
      <c r="L95" s="144">
        <v>8.5344827586206904</v>
      </c>
      <c r="M95" s="123"/>
    </row>
    <row r="96" spans="2:13" x14ac:dyDescent="0.2">
      <c r="B96" s="40" t="s">
        <v>52</v>
      </c>
      <c r="C96" s="144">
        <v>64.159473900534323</v>
      </c>
      <c r="D96" s="144">
        <v>3.3292231812577064</v>
      </c>
      <c r="E96" s="144">
        <v>5.0965885737772298</v>
      </c>
      <c r="F96" s="144">
        <v>1.0480887792848335</v>
      </c>
      <c r="G96" s="144">
        <v>0.82203041512535957</v>
      </c>
      <c r="H96" s="144">
        <v>4.7883271681052202</v>
      </c>
      <c r="I96" s="144">
        <v>3.3703247020139742</v>
      </c>
      <c r="J96" s="144">
        <v>3.45252774352651</v>
      </c>
      <c r="K96" s="144">
        <v>11.364570489108097</v>
      </c>
      <c r="L96" s="144">
        <v>2.5688450472667492</v>
      </c>
      <c r="M96" s="123"/>
    </row>
    <row r="97" spans="2:13" x14ac:dyDescent="0.2">
      <c r="B97" s="40" t="s">
        <v>53</v>
      </c>
      <c r="C97" s="144">
        <v>58.71689785624212</v>
      </c>
      <c r="D97" s="144">
        <v>3.35750315258512</v>
      </c>
      <c r="E97" s="144">
        <v>6.7780580075662042</v>
      </c>
      <c r="F97" s="144">
        <v>2.6481715006305171</v>
      </c>
      <c r="G97" s="144">
        <v>0.61475409836065575</v>
      </c>
      <c r="H97" s="144">
        <v>4.5239596469104661</v>
      </c>
      <c r="I97" s="144">
        <v>4.9495586380832286</v>
      </c>
      <c r="J97" s="144">
        <v>4.7131147540983607</v>
      </c>
      <c r="K97" s="144">
        <v>10.718789407313997</v>
      </c>
      <c r="L97" s="144">
        <v>2.9791929382093318</v>
      </c>
      <c r="M97" s="123"/>
    </row>
    <row r="98" spans="2:13" s="22" customFormat="1" x14ac:dyDescent="0.2">
      <c r="B98" s="40" t="s">
        <v>101</v>
      </c>
      <c r="C98" s="149">
        <v>58.874699783258158</v>
      </c>
      <c r="D98" s="149">
        <v>3.0373147443032043</v>
      </c>
      <c r="E98" s="149">
        <v>5.5884248140120674</v>
      </c>
      <c r="F98" s="149">
        <v>2.3182590357916935</v>
      </c>
      <c r="G98" s="149">
        <v>0.65754788823150367</v>
      </c>
      <c r="H98" s="149">
        <v>4.5325405658719466</v>
      </c>
      <c r="I98" s="149">
        <v>4.0888055767090385</v>
      </c>
      <c r="J98" s="149">
        <v>4.9059809032862747</v>
      </c>
      <c r="K98" s="149">
        <v>12.603245269755725</v>
      </c>
      <c r="L98" s="149">
        <v>3.3931814187803879</v>
      </c>
      <c r="M98" s="123"/>
    </row>
    <row r="99" spans="2:13" ht="2.25" customHeight="1" x14ac:dyDescent="0.2">
      <c r="B99" s="12"/>
      <c r="C99" s="191"/>
      <c r="D99" s="191"/>
      <c r="E99" s="191"/>
      <c r="F99" s="191"/>
      <c r="G99" s="191"/>
      <c r="H99" s="191"/>
      <c r="I99" s="191"/>
      <c r="J99" s="191"/>
      <c r="K99" s="191"/>
      <c r="L99" s="191"/>
    </row>
    <row r="100" spans="2:13" x14ac:dyDescent="0.2">
      <c r="B100" s="192">
        <v>2009</v>
      </c>
      <c r="C100" s="190"/>
      <c r="D100" s="190"/>
      <c r="E100" s="190"/>
      <c r="F100" s="190"/>
      <c r="G100" s="190"/>
      <c r="H100" s="190"/>
      <c r="I100" s="190"/>
      <c r="J100" s="190"/>
      <c r="K100" s="190"/>
      <c r="L100" s="190"/>
    </row>
    <row r="101" spans="2:13" x14ac:dyDescent="0.2">
      <c r="B101" s="40" t="s">
        <v>42</v>
      </c>
      <c r="C101" s="144">
        <v>62.141992739007669</v>
      </c>
      <c r="D101" s="144">
        <v>4.7196450181524812</v>
      </c>
      <c r="E101" s="144">
        <v>4.8406615570794678</v>
      </c>
      <c r="F101" s="144">
        <v>3.6506655909640986</v>
      </c>
      <c r="G101" s="144">
        <v>0.76643807987091572</v>
      </c>
      <c r="H101" s="144">
        <v>5.3852359822509079</v>
      </c>
      <c r="I101" s="144">
        <v>2.9850746268656714</v>
      </c>
      <c r="J101" s="144">
        <v>3.8321903993545785</v>
      </c>
      <c r="K101" s="144">
        <v>9.0157321500605079</v>
      </c>
      <c r="L101" s="144">
        <v>2.6623638563937071</v>
      </c>
      <c r="M101" s="123"/>
    </row>
    <row r="102" spans="2:13" x14ac:dyDescent="0.2">
      <c r="B102" s="40" t="s">
        <v>43</v>
      </c>
      <c r="C102" s="144">
        <v>67.225359810530151</v>
      </c>
      <c r="D102" s="144">
        <v>5.0828930588449621</v>
      </c>
      <c r="E102" s="144">
        <v>3.8440517398433229</v>
      </c>
      <c r="F102" s="144">
        <v>1.7307341956640556</v>
      </c>
      <c r="G102" s="144">
        <v>0.49189287666241577</v>
      </c>
      <c r="H102" s="144">
        <v>4.0808890508289304</v>
      </c>
      <c r="I102" s="144">
        <v>3.3157223537985061</v>
      </c>
      <c r="J102" s="144">
        <v>4.2630715977409359</v>
      </c>
      <c r="K102" s="144">
        <v>6.9593732920386229</v>
      </c>
      <c r="L102" s="144">
        <v>3.0060120240480961</v>
      </c>
      <c r="M102" s="123"/>
    </row>
    <row r="103" spans="2:13" x14ac:dyDescent="0.2">
      <c r="B103" s="40" t="s">
        <v>44</v>
      </c>
      <c r="C103" s="144">
        <v>67.413370668533418</v>
      </c>
      <c r="D103" s="144">
        <v>4.2527126356317817</v>
      </c>
      <c r="E103" s="144">
        <v>4.0602030101505076</v>
      </c>
      <c r="F103" s="144">
        <v>1.6275813790689535</v>
      </c>
      <c r="G103" s="144">
        <v>0.42002100105005252</v>
      </c>
      <c r="H103" s="144">
        <v>4.4102205110255515</v>
      </c>
      <c r="I103" s="144">
        <v>3.0801540077003851</v>
      </c>
      <c r="J103" s="144">
        <v>4.1477073853692685</v>
      </c>
      <c r="K103" s="144">
        <v>7.8578928946447313</v>
      </c>
      <c r="L103" s="144">
        <v>2.7301365068253416</v>
      </c>
      <c r="M103" s="123"/>
    </row>
    <row r="104" spans="2:13" x14ac:dyDescent="0.2">
      <c r="B104" s="40" t="s">
        <v>45</v>
      </c>
      <c r="C104" s="144">
        <v>59.648524142637768</v>
      </c>
      <c r="D104" s="144">
        <v>3.9583688790308824</v>
      </c>
      <c r="E104" s="144">
        <v>5.4256952738440543</v>
      </c>
      <c r="F104" s="144">
        <v>1.9109367002218052</v>
      </c>
      <c r="G104" s="144">
        <v>0.81897287152363085</v>
      </c>
      <c r="H104" s="144">
        <v>5.5110049479610987</v>
      </c>
      <c r="I104" s="144">
        <v>5.4598191434908721</v>
      </c>
      <c r="J104" s="144">
        <v>4.6579082067906503</v>
      </c>
      <c r="K104" s="144">
        <v>10.049479610987886</v>
      </c>
      <c r="L104" s="144">
        <v>2.5592902235113462</v>
      </c>
      <c r="M104" s="123"/>
    </row>
    <row r="105" spans="2:13" x14ac:dyDescent="0.2">
      <c r="B105" s="40" t="s">
        <v>46</v>
      </c>
      <c r="C105" s="144">
        <v>61.162149747358754</v>
      </c>
      <c r="D105" s="144">
        <v>2.3197060174552133</v>
      </c>
      <c r="E105" s="144">
        <v>5.7648139641708767</v>
      </c>
      <c r="F105" s="144">
        <v>1.6536518144235186</v>
      </c>
      <c r="G105" s="144">
        <v>0.39044556729444185</v>
      </c>
      <c r="H105" s="144">
        <v>6.0174552135966923</v>
      </c>
      <c r="I105" s="144">
        <v>4.662379421221865</v>
      </c>
      <c r="J105" s="144">
        <v>5.3284336242535595</v>
      </c>
      <c r="K105" s="144">
        <v>10.496095544327055</v>
      </c>
      <c r="L105" s="144">
        <v>2.2048690858980247</v>
      </c>
      <c r="M105" s="123"/>
    </row>
    <row r="106" spans="2:13" x14ac:dyDescent="0.2">
      <c r="B106" s="40" t="s">
        <v>47</v>
      </c>
      <c r="C106" s="144">
        <v>61.543778801843317</v>
      </c>
      <c r="D106" s="144">
        <v>2.5576036866359444</v>
      </c>
      <c r="E106" s="144">
        <v>4.2396313364055294</v>
      </c>
      <c r="F106" s="144">
        <v>2.2811059907834101</v>
      </c>
      <c r="G106" s="144">
        <v>3.2718894009216593</v>
      </c>
      <c r="H106" s="144">
        <v>3.6635944700460832</v>
      </c>
      <c r="I106" s="144">
        <v>3.5023041474654377</v>
      </c>
      <c r="J106" s="144">
        <v>5.2304147465437785</v>
      </c>
      <c r="K106" s="144">
        <v>11.059907834101383</v>
      </c>
      <c r="L106" s="144">
        <v>2.6497695852534564</v>
      </c>
      <c r="M106" s="123"/>
    </row>
    <row r="107" spans="2:13" x14ac:dyDescent="0.2">
      <c r="B107" s="40" t="s">
        <v>48</v>
      </c>
      <c r="C107" s="144">
        <v>53.259888026006863</v>
      </c>
      <c r="D107" s="144">
        <v>1.2822828246342783</v>
      </c>
      <c r="E107" s="144">
        <v>5.6709409427487811</v>
      </c>
      <c r="F107" s="144">
        <v>2.0408163265306123</v>
      </c>
      <c r="G107" s="144">
        <v>0.21672385768466679</v>
      </c>
      <c r="H107" s="144">
        <v>4.7498645475889472</v>
      </c>
      <c r="I107" s="144">
        <v>5.0207693696947802</v>
      </c>
      <c r="J107" s="144">
        <v>7.0977063391728379</v>
      </c>
      <c r="K107" s="144">
        <v>18.710493046776232</v>
      </c>
      <c r="L107" s="144">
        <v>1.9505147191620011</v>
      </c>
      <c r="M107" s="123"/>
    </row>
    <row r="108" spans="2:13" x14ac:dyDescent="0.2">
      <c r="B108" s="40" t="s">
        <v>49</v>
      </c>
      <c r="C108" s="144">
        <v>40.975065128395983</v>
      </c>
      <c r="D108" s="144">
        <v>2.028284331968738</v>
      </c>
      <c r="E108" s="144">
        <v>4.8567175288425757</v>
      </c>
      <c r="F108" s="144">
        <v>5.9545962039449201</v>
      </c>
      <c r="G108" s="144">
        <v>0.44659471529586897</v>
      </c>
      <c r="H108" s="144">
        <v>5.1358392259024939</v>
      </c>
      <c r="I108" s="144">
        <v>9.9925567547450687</v>
      </c>
      <c r="J108" s="144">
        <v>12.802381838481578</v>
      </c>
      <c r="K108" s="144">
        <v>15.928544845552661</v>
      </c>
      <c r="L108" s="144">
        <v>1.8794194268701154</v>
      </c>
      <c r="M108" s="123"/>
    </row>
    <row r="109" spans="2:13" x14ac:dyDescent="0.2">
      <c r="B109" s="40" t="s">
        <v>50</v>
      </c>
      <c r="C109" s="144">
        <v>37.86635404454865</v>
      </c>
      <c r="D109" s="144">
        <v>2.8722157092614302</v>
      </c>
      <c r="E109" s="144">
        <v>6.5064478311840563</v>
      </c>
      <c r="F109" s="144">
        <v>0.64478311840562719</v>
      </c>
      <c r="G109" s="144">
        <v>0.23446658851113714</v>
      </c>
      <c r="H109" s="144">
        <v>3.8100820633059787</v>
      </c>
      <c r="I109" s="144">
        <v>6.6822977725674093</v>
      </c>
      <c r="J109" s="144">
        <v>10.023446658851114</v>
      </c>
      <c r="K109" s="144">
        <v>27.315357561547483</v>
      </c>
      <c r="L109" s="144">
        <v>4.0445486518171165</v>
      </c>
      <c r="M109" s="123"/>
    </row>
    <row r="110" spans="2:13" x14ac:dyDescent="0.2">
      <c r="B110" s="40" t="s">
        <v>51</v>
      </c>
      <c r="C110" s="144">
        <v>44.321608040201006</v>
      </c>
      <c r="D110" s="144">
        <v>2.4120603015075375</v>
      </c>
      <c r="E110" s="144">
        <v>7.4371859296482405</v>
      </c>
      <c r="F110" s="144">
        <v>0.63651591289782239</v>
      </c>
      <c r="G110" s="144">
        <v>0.77051926298157447</v>
      </c>
      <c r="H110" s="144">
        <v>5.0921273031825791</v>
      </c>
      <c r="I110" s="144">
        <v>6.3651591289782248</v>
      </c>
      <c r="J110" s="144">
        <v>8.6097152428810713</v>
      </c>
      <c r="K110" s="144">
        <v>21.239530988274709</v>
      </c>
      <c r="L110" s="144">
        <v>3.1155778894472363</v>
      </c>
      <c r="M110" s="123"/>
    </row>
    <row r="111" spans="2:13" x14ac:dyDescent="0.2">
      <c r="B111" s="40" t="s">
        <v>52</v>
      </c>
      <c r="C111" s="144">
        <v>63.602790315962245</v>
      </c>
      <c r="D111" s="144">
        <v>4.8009848173984402</v>
      </c>
      <c r="E111" s="144">
        <v>5.1292572835453427</v>
      </c>
      <c r="F111" s="144">
        <v>1.3746409519901519</v>
      </c>
      <c r="G111" s="144">
        <v>0.32827246614690192</v>
      </c>
      <c r="H111" s="144">
        <v>5.1908083709478863</v>
      </c>
      <c r="I111" s="144">
        <v>3.1391054575297499</v>
      </c>
      <c r="J111" s="144">
        <v>3.9803036520311856</v>
      </c>
      <c r="K111" s="144">
        <v>10.48420188756668</v>
      </c>
      <c r="L111" s="144">
        <v>1.9696347968814116</v>
      </c>
      <c r="M111" s="123"/>
    </row>
    <row r="112" spans="2:13" x14ac:dyDescent="0.2">
      <c r="B112" s="40" t="s">
        <v>53</v>
      </c>
      <c r="C112" s="144">
        <v>65.681444991789817</v>
      </c>
      <c r="D112" s="144">
        <v>4.4334975369458132</v>
      </c>
      <c r="E112" s="144">
        <v>5.2694432004776832</v>
      </c>
      <c r="F112" s="144">
        <v>1.9405881474846991</v>
      </c>
      <c r="G112" s="144">
        <v>0.74638005672488428</v>
      </c>
      <c r="H112" s="144">
        <v>4.1349455142558593</v>
      </c>
      <c r="I112" s="144">
        <v>3.5975518734139422</v>
      </c>
      <c r="J112" s="144">
        <v>4.0752351097178678</v>
      </c>
      <c r="K112" s="144">
        <v>8.2698910285117186</v>
      </c>
      <c r="L112" s="144">
        <v>1.8510225406777132</v>
      </c>
      <c r="M112" s="123"/>
    </row>
    <row r="113" spans="2:32" s="22" customFormat="1" x14ac:dyDescent="0.2">
      <c r="B113" s="40" t="s">
        <v>101</v>
      </c>
      <c r="C113" s="149">
        <v>58.85716259867683</v>
      </c>
      <c r="D113" s="149">
        <v>3.5100447392513514</v>
      </c>
      <c r="E113" s="149">
        <v>5.0906013024477028</v>
      </c>
      <c r="F113" s="149">
        <v>2.2663280993591406</v>
      </c>
      <c r="G113" s="149">
        <v>0.73413829438081912</v>
      </c>
      <c r="H113" s="149">
        <v>4.7900364478070854</v>
      </c>
      <c r="I113" s="149">
        <v>4.6535730942633569</v>
      </c>
      <c r="J113" s="149">
        <v>5.8195574441623048</v>
      </c>
      <c r="K113" s="149">
        <v>11.851583147639531</v>
      </c>
      <c r="L113" s="149">
        <v>2.4269748320118847</v>
      </c>
      <c r="M113" s="123"/>
    </row>
    <row r="114" spans="2:32" ht="2.25" customHeight="1" x14ac:dyDescent="0.2">
      <c r="B114" s="12"/>
      <c r="C114" s="191"/>
      <c r="D114" s="191"/>
      <c r="E114" s="191"/>
      <c r="F114" s="191"/>
      <c r="G114" s="191"/>
      <c r="H114" s="191"/>
      <c r="I114" s="191"/>
      <c r="J114" s="191"/>
      <c r="K114" s="191"/>
      <c r="L114" s="144"/>
    </row>
    <row r="115" spans="2:32" x14ac:dyDescent="0.2">
      <c r="B115" s="192">
        <v>2010</v>
      </c>
      <c r="C115" s="190"/>
      <c r="D115" s="190"/>
      <c r="E115" s="190"/>
      <c r="F115" s="190"/>
      <c r="G115" s="190"/>
      <c r="H115" s="190"/>
      <c r="I115" s="190"/>
      <c r="J115" s="190"/>
      <c r="K115" s="190"/>
      <c r="L115" s="190"/>
    </row>
    <row r="116" spans="2:32" x14ac:dyDescent="0.2">
      <c r="B116" s="40" t="s">
        <v>42</v>
      </c>
      <c r="C116" s="144">
        <v>63.87555214134818</v>
      </c>
      <c r="D116" s="144">
        <v>5.5310159400806604</v>
      </c>
      <c r="E116" s="144">
        <v>5.2429421932014595</v>
      </c>
      <c r="F116" s="144">
        <v>3.1111964662953717</v>
      </c>
      <c r="G116" s="144">
        <v>0.710581908968696</v>
      </c>
      <c r="H116" s="144">
        <v>4.7628192817361246</v>
      </c>
      <c r="I116" s="144">
        <v>3.3224505473401189</v>
      </c>
      <c r="J116" s="144">
        <v>3.4568849625504128</v>
      </c>
      <c r="K116" s="144">
        <v>7.6627616669867491</v>
      </c>
      <c r="L116" s="144">
        <v>2.3237948914922217</v>
      </c>
      <c r="M116" s="285"/>
      <c r="N116" s="25"/>
    </row>
    <row r="117" spans="2:32" x14ac:dyDescent="0.2">
      <c r="B117" s="40" t="s">
        <v>43</v>
      </c>
      <c r="C117" s="144">
        <v>69.993211133740658</v>
      </c>
      <c r="D117" s="144">
        <v>6.1269517990495581</v>
      </c>
      <c r="E117" s="144">
        <v>3.8526816021724373</v>
      </c>
      <c r="F117" s="144">
        <v>0.8655804480651732</v>
      </c>
      <c r="G117" s="144">
        <v>0.72980312287847937</v>
      </c>
      <c r="H117" s="144">
        <v>4.1412084181941617</v>
      </c>
      <c r="I117" s="144">
        <v>2.970128988458927</v>
      </c>
      <c r="J117" s="144">
        <v>3.63204344874406</v>
      </c>
      <c r="K117" s="144">
        <v>6.1778682959945685</v>
      </c>
      <c r="L117" s="144">
        <v>1.5105227427019687</v>
      </c>
      <c r="M117" s="285"/>
    </row>
    <row r="118" spans="2:32" x14ac:dyDescent="0.2">
      <c r="B118" s="40" t="s">
        <v>44</v>
      </c>
      <c r="C118" s="144">
        <v>70.010044482709148</v>
      </c>
      <c r="D118" s="144">
        <v>4.8070024393743722</v>
      </c>
      <c r="E118" s="144">
        <v>4.1469364327737122</v>
      </c>
      <c r="F118" s="144">
        <v>1.8080068876452864</v>
      </c>
      <c r="G118" s="144">
        <v>0.50222413545702393</v>
      </c>
      <c r="H118" s="144">
        <v>3.6303630363036308</v>
      </c>
      <c r="I118" s="144">
        <v>3.1424881618596641</v>
      </c>
      <c r="J118" s="144">
        <v>3.3864255990816474</v>
      </c>
      <c r="K118" s="144">
        <v>6.9593915913330457</v>
      </c>
      <c r="L118" s="144">
        <v>1.6071172334624766</v>
      </c>
      <c r="M118" s="285"/>
      <c r="N118" s="1"/>
      <c r="O118" s="1"/>
      <c r="P118" s="1"/>
      <c r="Q118" s="1"/>
      <c r="R118" s="1"/>
      <c r="S118" s="1"/>
      <c r="T118" s="1"/>
      <c r="U118" s="1"/>
      <c r="V118" s="1"/>
      <c r="W118" s="1"/>
      <c r="X118" s="1"/>
      <c r="Y118" s="1"/>
      <c r="Z118" s="1"/>
      <c r="AA118" s="1"/>
      <c r="AB118" s="1"/>
      <c r="AC118" s="1"/>
      <c r="AD118" s="1"/>
      <c r="AE118" s="1"/>
      <c r="AF118" s="1"/>
    </row>
    <row r="119" spans="2:32" x14ac:dyDescent="0.2">
      <c r="B119" s="40" t="s">
        <v>45</v>
      </c>
      <c r="C119" s="144">
        <v>67.272424141380455</v>
      </c>
      <c r="D119" s="144">
        <v>3.7012337445815273</v>
      </c>
      <c r="E119" s="144">
        <v>4.4514838279426474</v>
      </c>
      <c r="F119" s="144">
        <v>2.2007335778592862</v>
      </c>
      <c r="G119" s="144">
        <v>0.70023341113704574</v>
      </c>
      <c r="H119" s="144">
        <v>4.3847949316438806</v>
      </c>
      <c r="I119" s="144">
        <v>3.6678892964321439</v>
      </c>
      <c r="J119" s="144">
        <v>4.5181727242414134</v>
      </c>
      <c r="K119" s="144">
        <v>7.6525508502834283</v>
      </c>
      <c r="L119" s="144">
        <v>1.4504834944981659</v>
      </c>
      <c r="M119" s="285"/>
    </row>
    <row r="120" spans="2:32" x14ac:dyDescent="0.2">
      <c r="B120" s="40" t="s">
        <v>46</v>
      </c>
      <c r="C120" s="144">
        <v>59.572455542943622</v>
      </c>
      <c r="D120" s="144">
        <v>3.575482406356413</v>
      </c>
      <c r="E120" s="144">
        <v>5.4294362466893684</v>
      </c>
      <c r="F120" s="144">
        <v>1.1539916761256148</v>
      </c>
      <c r="G120" s="144">
        <v>0.6053726825576996</v>
      </c>
      <c r="H120" s="144">
        <v>5.1078320090805898</v>
      </c>
      <c r="I120" s="144">
        <v>4.7105561861520995</v>
      </c>
      <c r="J120" s="144">
        <v>5.0699962164207344</v>
      </c>
      <c r="K120" s="144">
        <v>12.391222096102913</v>
      </c>
      <c r="L120" s="144">
        <v>2.3836549375709422</v>
      </c>
      <c r="M120" s="285"/>
    </row>
    <row r="121" spans="2:32" x14ac:dyDescent="0.2">
      <c r="B121" s="40" t="s">
        <v>47</v>
      </c>
      <c r="C121" s="144">
        <v>70.825729927007302</v>
      </c>
      <c r="D121" s="144">
        <v>2.0757299270072993</v>
      </c>
      <c r="E121" s="144">
        <v>3.7180656934306571</v>
      </c>
      <c r="F121" s="144">
        <v>1.6651459854014599</v>
      </c>
      <c r="G121" s="144">
        <v>0.36496350364963503</v>
      </c>
      <c r="H121" s="144">
        <v>2.7372262773722631</v>
      </c>
      <c r="I121" s="144">
        <v>2.4178832116788325</v>
      </c>
      <c r="J121" s="144">
        <v>4.8357664233576649</v>
      </c>
      <c r="K121" s="144">
        <v>9.2153284671532845</v>
      </c>
      <c r="L121" s="144">
        <v>2.144160583941606</v>
      </c>
      <c r="M121" s="285"/>
    </row>
    <row r="122" spans="2:32" x14ac:dyDescent="0.2">
      <c r="B122" s="40" t="s">
        <v>48</v>
      </c>
      <c r="C122" s="144">
        <v>55.61112847764926</v>
      </c>
      <c r="D122" s="144">
        <v>1.9224757736792748</v>
      </c>
      <c r="E122" s="144">
        <v>5.2672710221944357</v>
      </c>
      <c r="F122" s="144">
        <v>2.2663332291341041</v>
      </c>
      <c r="G122" s="144">
        <v>0.43763676148796499</v>
      </c>
      <c r="H122" s="144">
        <v>4.4545170365739297</v>
      </c>
      <c r="I122" s="144">
        <v>4.3919974992185056</v>
      </c>
      <c r="J122" s="144">
        <v>7.0803376055017182</v>
      </c>
      <c r="K122" s="144">
        <v>16.348859018443264</v>
      </c>
      <c r="L122" s="144">
        <v>2.2194435761175368</v>
      </c>
      <c r="M122" s="285"/>
    </row>
    <row r="123" spans="2:32" x14ac:dyDescent="0.2">
      <c r="B123" s="40" t="s">
        <v>49</v>
      </c>
      <c r="C123" s="144">
        <v>46.844712470385524</v>
      </c>
      <c r="D123" s="144">
        <v>2.5845358604350634</v>
      </c>
      <c r="E123" s="144">
        <v>5.3198363127288397</v>
      </c>
      <c r="F123" s="144">
        <v>9.3904802929140629</v>
      </c>
      <c r="G123" s="144">
        <v>0.55998276976093042</v>
      </c>
      <c r="H123" s="144">
        <v>6.5905664441094123</v>
      </c>
      <c r="I123" s="144">
        <v>4.0275683825113076</v>
      </c>
      <c r="J123" s="144">
        <v>4.9967693301744562</v>
      </c>
      <c r="K123" s="144">
        <v>17.44561705793668</v>
      </c>
      <c r="L123" s="144">
        <v>2.2399310790437217</v>
      </c>
      <c r="M123" s="285"/>
    </row>
    <row r="124" spans="2:32" x14ac:dyDescent="0.2">
      <c r="B124" s="40" t="s">
        <v>50</v>
      </c>
      <c r="C124" s="144">
        <v>36.415201361315944</v>
      </c>
      <c r="D124" s="144">
        <v>2.7793533749290984</v>
      </c>
      <c r="E124" s="144">
        <v>5.4452637549631309</v>
      </c>
      <c r="F124" s="144">
        <v>0.73737946681792399</v>
      </c>
      <c r="G124" s="144">
        <v>1.4180374361883155</v>
      </c>
      <c r="H124" s="144">
        <v>3.9705048213272831</v>
      </c>
      <c r="I124" s="144">
        <v>6.4662507090187189</v>
      </c>
      <c r="J124" s="144">
        <v>9.0187180941576859</v>
      </c>
      <c r="K124" s="144">
        <v>28.24730572887124</v>
      </c>
      <c r="L124" s="144">
        <v>5.5019852524106634</v>
      </c>
      <c r="M124" s="285"/>
    </row>
    <row r="125" spans="2:32" x14ac:dyDescent="0.2">
      <c r="B125" s="40" t="s">
        <v>51</v>
      </c>
      <c r="C125" s="144">
        <v>57.070365358592689</v>
      </c>
      <c r="D125" s="144">
        <v>3.1123139377537212</v>
      </c>
      <c r="E125" s="144">
        <v>5.0744248985115021</v>
      </c>
      <c r="F125" s="144">
        <v>0.71041948579161029</v>
      </c>
      <c r="G125" s="144">
        <v>0.71041948579161029</v>
      </c>
      <c r="H125" s="144">
        <v>4.2286874154262515</v>
      </c>
      <c r="I125" s="144">
        <v>6.2922868741542626</v>
      </c>
      <c r="J125" s="144">
        <v>7.1380243572395123</v>
      </c>
      <c r="K125" s="144">
        <v>13.531799729364005</v>
      </c>
      <c r="L125" s="144">
        <v>2.1312584573748308</v>
      </c>
      <c r="M125" s="285"/>
    </row>
    <row r="126" spans="2:32" x14ac:dyDescent="0.2">
      <c r="B126" s="40" t="s">
        <v>52</v>
      </c>
      <c r="C126" s="144">
        <v>65.451755227316326</v>
      </c>
      <c r="D126" s="144">
        <v>3.913293688854786</v>
      </c>
      <c r="E126" s="144">
        <v>3.4529061960483407</v>
      </c>
      <c r="F126" s="144">
        <v>1.3236140418185307</v>
      </c>
      <c r="G126" s="144">
        <v>2.4937655860349128</v>
      </c>
      <c r="H126" s="144">
        <v>4.335315557260695</v>
      </c>
      <c r="I126" s="144">
        <v>3.4720890082486093</v>
      </c>
      <c r="J126" s="144">
        <v>4.5079608670631117</v>
      </c>
      <c r="K126" s="144">
        <v>8.9775561097256862</v>
      </c>
      <c r="L126" s="144">
        <v>2.0717437176290043</v>
      </c>
      <c r="M126" s="285"/>
    </row>
    <row r="127" spans="2:32" x14ac:dyDescent="0.2">
      <c r="B127" s="40" t="s">
        <v>53</v>
      </c>
      <c r="C127" s="144">
        <v>65.715461654547951</v>
      </c>
      <c r="D127" s="144">
        <v>4.5136507065441078</v>
      </c>
      <c r="E127" s="144">
        <v>5.4602826176430241</v>
      </c>
      <c r="F127" s="144">
        <v>2.1950884895047333</v>
      </c>
      <c r="G127" s="144">
        <v>0.58993003155439705</v>
      </c>
      <c r="H127" s="144">
        <v>4.0197557964055424</v>
      </c>
      <c r="I127" s="144">
        <v>2.8947729455343669</v>
      </c>
      <c r="J127" s="144">
        <v>3.4298257648511457</v>
      </c>
      <c r="K127" s="144">
        <v>8.7803539580189334</v>
      </c>
      <c r="L127" s="144">
        <v>2.4008780353958019</v>
      </c>
      <c r="M127" s="285"/>
    </row>
    <row r="128" spans="2:32" s="22" customFormat="1" x14ac:dyDescent="0.2">
      <c r="B128" s="40" t="s">
        <v>101</v>
      </c>
      <c r="C128" s="149">
        <v>62.71492628794477</v>
      </c>
      <c r="D128" s="149">
        <v>3.8759314816606985</v>
      </c>
      <c r="E128" s="149">
        <v>4.7001516177941225</v>
      </c>
      <c r="F128" s="149">
        <v>2.3371721668440917</v>
      </c>
      <c r="G128" s="149">
        <v>0.77099261266492469</v>
      </c>
      <c r="H128" s="149">
        <v>4.3598180586470532</v>
      </c>
      <c r="I128" s="149">
        <v>3.7130230007419591</v>
      </c>
      <c r="J128" s="149">
        <v>4.711442304590471</v>
      </c>
      <c r="K128" s="149">
        <v>10.690667440885191</v>
      </c>
      <c r="L128" s="149">
        <v>2.1258750282267171</v>
      </c>
      <c r="M128" s="285"/>
    </row>
    <row r="129" spans="2:32" ht="2.25" customHeight="1" x14ac:dyDescent="0.2">
      <c r="B129" s="12"/>
      <c r="C129" s="191"/>
      <c r="D129" s="191"/>
      <c r="E129" s="191"/>
      <c r="F129" s="191"/>
      <c r="G129" s="191"/>
      <c r="H129" s="191"/>
      <c r="I129" s="191"/>
      <c r="J129" s="191"/>
      <c r="K129" s="191"/>
      <c r="L129" s="191"/>
    </row>
    <row r="130" spans="2:32" x14ac:dyDescent="0.2">
      <c r="B130" s="192">
        <v>2011</v>
      </c>
      <c r="C130" s="190"/>
      <c r="D130" s="190"/>
      <c r="E130" s="190"/>
      <c r="F130" s="190"/>
      <c r="G130" s="190"/>
      <c r="H130" s="190"/>
      <c r="I130" s="190"/>
      <c r="J130" s="190"/>
      <c r="K130" s="190"/>
      <c r="L130" s="190"/>
    </row>
    <row r="131" spans="2:32" x14ac:dyDescent="0.2">
      <c r="B131" s="40" t="s">
        <v>42</v>
      </c>
      <c r="C131" s="144">
        <v>67.233222358507092</v>
      </c>
      <c r="D131" s="144">
        <v>5.5020150692132468</v>
      </c>
      <c r="E131" s="144">
        <v>3.8549150166462236</v>
      </c>
      <c r="F131" s="144">
        <v>2.8386192395304013</v>
      </c>
      <c r="G131" s="144">
        <v>0.42053618363413353</v>
      </c>
      <c r="H131" s="144">
        <v>3.7673033117224461</v>
      </c>
      <c r="I131" s="144">
        <v>2.6108288067285788</v>
      </c>
      <c r="J131" s="144">
        <v>3.9250043805852459</v>
      </c>
      <c r="K131" s="144">
        <v>7.2892938496583142</v>
      </c>
      <c r="L131" s="144">
        <v>2.5582617837743125</v>
      </c>
      <c r="M131" s="285"/>
      <c r="N131" s="25"/>
    </row>
    <row r="132" spans="2:32" x14ac:dyDescent="0.2">
      <c r="B132" s="40" t="s">
        <v>43</v>
      </c>
      <c r="C132" s="144">
        <v>72.535974005879623</v>
      </c>
      <c r="D132" s="144">
        <v>4.2240445613492188</v>
      </c>
      <c r="E132" s="144">
        <v>4.4251895404610861</v>
      </c>
      <c r="F132" s="144">
        <v>1.6091598328949404</v>
      </c>
      <c r="G132" s="144">
        <v>0.64985300943834134</v>
      </c>
      <c r="H132" s="144">
        <v>3.9455361287327864</v>
      </c>
      <c r="I132" s="144">
        <v>1.6710505956985922</v>
      </c>
      <c r="J132" s="144">
        <v>3.094538140182578</v>
      </c>
      <c r="K132" s="144">
        <v>5.3844963639176857</v>
      </c>
      <c r="L132" s="144">
        <v>2.4601578214451494</v>
      </c>
      <c r="M132" s="285"/>
    </row>
    <row r="133" spans="2:32" x14ac:dyDescent="0.2">
      <c r="B133" s="40" t="s">
        <v>44</v>
      </c>
      <c r="C133" s="144">
        <v>72.651896153323364</v>
      </c>
      <c r="D133" s="144">
        <v>7.1088759005029232</v>
      </c>
      <c r="E133" s="144">
        <v>2.759276879162702</v>
      </c>
      <c r="F133" s="144">
        <v>1.0330297675683022</v>
      </c>
      <c r="G133" s="144">
        <v>0.66603235014272122</v>
      </c>
      <c r="H133" s="144">
        <v>3.5068642109555528</v>
      </c>
      <c r="I133" s="144">
        <v>2.0660595351366045</v>
      </c>
      <c r="J133" s="144">
        <v>2.4602419464455618</v>
      </c>
      <c r="K133" s="144">
        <v>5.939921163517738</v>
      </c>
      <c r="L133" s="144">
        <v>1.8078020932445291</v>
      </c>
      <c r="M133" s="285"/>
      <c r="N133" s="1"/>
      <c r="O133" s="1"/>
      <c r="P133" s="1"/>
      <c r="Q133" s="1"/>
      <c r="R133" s="1"/>
      <c r="S133" s="1"/>
      <c r="T133" s="1"/>
      <c r="U133" s="1"/>
      <c r="V133" s="1"/>
      <c r="W133" s="1"/>
      <c r="X133" s="1"/>
      <c r="Y133" s="1"/>
      <c r="Z133" s="1"/>
      <c r="AA133" s="1"/>
      <c r="AB133" s="1"/>
      <c r="AC133" s="1"/>
      <c r="AD133" s="1"/>
      <c r="AE133" s="1"/>
      <c r="AF133" s="1"/>
    </row>
    <row r="134" spans="2:32" x14ac:dyDescent="0.2">
      <c r="B134" s="40" t="s">
        <v>45</v>
      </c>
      <c r="C134" s="144">
        <v>65.117565698478558</v>
      </c>
      <c r="D134" s="144">
        <v>3.7759336099585061</v>
      </c>
      <c r="E134" s="144">
        <v>4.8132780082987559</v>
      </c>
      <c r="F134" s="144">
        <v>1.6459197786998618</v>
      </c>
      <c r="G134" s="144">
        <v>0.84370677731673582</v>
      </c>
      <c r="H134" s="144">
        <v>5.0622406639004147</v>
      </c>
      <c r="I134" s="144">
        <v>3.4163208852005531</v>
      </c>
      <c r="J134" s="144">
        <v>4.3153526970954355</v>
      </c>
      <c r="K134" s="144">
        <v>9.004149377593361</v>
      </c>
      <c r="L134" s="144">
        <v>2.0055325034578146</v>
      </c>
      <c r="M134" s="285"/>
    </row>
    <row r="135" spans="2:32" x14ac:dyDescent="0.2">
      <c r="B135" s="40" t="s">
        <v>46</v>
      </c>
      <c r="C135" s="144">
        <v>67.539525691699609</v>
      </c>
      <c r="D135" s="144">
        <v>4.0184453227931485</v>
      </c>
      <c r="E135" s="144">
        <v>4.1007905138339922</v>
      </c>
      <c r="F135" s="144">
        <v>0.97167325428194995</v>
      </c>
      <c r="G135" s="144">
        <v>0.27997364953886694</v>
      </c>
      <c r="H135" s="144">
        <v>3.5079051383399209</v>
      </c>
      <c r="I135" s="144">
        <v>3.2444005270092227</v>
      </c>
      <c r="J135" s="144">
        <v>4.5289855072463769</v>
      </c>
      <c r="K135" s="144">
        <v>10.029644268774703</v>
      </c>
      <c r="L135" s="144">
        <v>1.7786561264822136</v>
      </c>
      <c r="M135" s="285"/>
    </row>
    <row r="136" spans="2:32" x14ac:dyDescent="0.2">
      <c r="B136" s="40" t="s">
        <v>47</v>
      </c>
      <c r="C136" s="144">
        <v>68.687799483966089</v>
      </c>
      <c r="D136" s="144">
        <v>2.5985993365278288</v>
      </c>
      <c r="E136" s="144">
        <v>4.6627349797272393</v>
      </c>
      <c r="F136" s="144">
        <v>1.6586804275709546</v>
      </c>
      <c r="G136" s="144">
        <v>0.5528934758569849</v>
      </c>
      <c r="H136" s="144">
        <v>3.0593438997419833</v>
      </c>
      <c r="I136" s="144">
        <v>2.9856247696277185</v>
      </c>
      <c r="J136" s="144">
        <v>4.920751935127166</v>
      </c>
      <c r="K136" s="144">
        <v>7.7589384445263549</v>
      </c>
      <c r="L136" s="144">
        <v>3.1146332473276814</v>
      </c>
      <c r="M136" s="285"/>
    </row>
    <row r="137" spans="2:32" x14ac:dyDescent="0.2">
      <c r="B137" s="40" t="s">
        <v>48</v>
      </c>
      <c r="C137" s="144">
        <v>55.986231667165519</v>
      </c>
      <c r="D137" s="144">
        <v>2.3346303501945527</v>
      </c>
      <c r="E137" s="144">
        <v>6.1807841963483989</v>
      </c>
      <c r="F137" s="144">
        <v>2.1101466626758456</v>
      </c>
      <c r="G137" s="144">
        <v>0.38910505836575876</v>
      </c>
      <c r="H137" s="144">
        <v>4.3250523795270874</v>
      </c>
      <c r="I137" s="144">
        <v>4.9236755462436399</v>
      </c>
      <c r="J137" s="144">
        <v>6.3154744088596226</v>
      </c>
      <c r="K137" s="144">
        <v>14.726129901227178</v>
      </c>
      <c r="L137" s="144">
        <v>2.7087698293923976</v>
      </c>
      <c r="M137" s="285"/>
    </row>
    <row r="138" spans="2:32" x14ac:dyDescent="0.2">
      <c r="B138" s="40" t="s">
        <v>49</v>
      </c>
      <c r="C138" s="144">
        <v>51.060114741830873</v>
      </c>
      <c r="D138" s="144">
        <v>2.7687702668994763</v>
      </c>
      <c r="E138" s="144">
        <v>6.8595659765527559</v>
      </c>
      <c r="F138" s="144">
        <v>7.1838363681716144</v>
      </c>
      <c r="G138" s="144">
        <v>0.4489897730107259</v>
      </c>
      <c r="H138" s="144">
        <v>5.4876527812422049</v>
      </c>
      <c r="I138" s="144">
        <v>3.7415814417560491</v>
      </c>
      <c r="J138" s="144">
        <v>4.5397854826640067</v>
      </c>
      <c r="K138" s="144">
        <v>14.666999251683713</v>
      </c>
      <c r="L138" s="144">
        <v>3.2427039161885758</v>
      </c>
      <c r="M138" s="285"/>
    </row>
    <row r="139" spans="2:32" x14ac:dyDescent="0.2">
      <c r="B139" s="40" t="s">
        <v>50</v>
      </c>
      <c r="C139" s="144">
        <v>39.585947302383943</v>
      </c>
      <c r="D139" s="144">
        <v>3.3877038895859477</v>
      </c>
      <c r="E139" s="144">
        <v>6.71267252195734</v>
      </c>
      <c r="F139" s="144">
        <v>0.56461731493099121</v>
      </c>
      <c r="G139" s="144">
        <v>0.75282308657465491</v>
      </c>
      <c r="H139" s="144">
        <v>3.5759096612296113</v>
      </c>
      <c r="I139" s="144">
        <v>7.5909661229611043</v>
      </c>
      <c r="J139" s="144">
        <v>10.915934755332497</v>
      </c>
      <c r="K139" s="144">
        <v>22.835633626097867</v>
      </c>
      <c r="L139" s="144">
        <v>4.077791718946048</v>
      </c>
      <c r="M139" s="285"/>
    </row>
    <row r="140" spans="2:32" x14ac:dyDescent="0.2">
      <c r="B140" s="40" t="s">
        <v>51</v>
      </c>
      <c r="C140" s="144">
        <v>48.217783000391698</v>
      </c>
      <c r="D140" s="144">
        <v>4.5828437132784954</v>
      </c>
      <c r="E140" s="144">
        <v>6.8938503721112419</v>
      </c>
      <c r="F140" s="144">
        <v>0.66588327457892682</v>
      </c>
      <c r="G140" s="144">
        <v>0.82256169212690955</v>
      </c>
      <c r="H140" s="144">
        <v>5.2878965922444188</v>
      </c>
      <c r="I140" s="144">
        <v>6.3063063063063058</v>
      </c>
      <c r="J140" s="144">
        <v>7.1288679984332166</v>
      </c>
      <c r="K140" s="144">
        <v>14.727771249510379</v>
      </c>
      <c r="L140" s="144">
        <v>5.3662358010184095</v>
      </c>
      <c r="M140" s="285"/>
    </row>
    <row r="141" spans="2:32" x14ac:dyDescent="0.2">
      <c r="B141" s="40" t="s">
        <v>52</v>
      </c>
      <c r="C141" s="144">
        <v>69.752008382815234</v>
      </c>
      <c r="D141" s="144">
        <v>6.0775410408662243</v>
      </c>
      <c r="E141" s="144">
        <v>4.1040866224240311</v>
      </c>
      <c r="F141" s="144">
        <v>0.61124694376528121</v>
      </c>
      <c r="G141" s="144">
        <v>0.82081732448480615</v>
      </c>
      <c r="H141" s="144">
        <v>4.8201187565490748</v>
      </c>
      <c r="I141" s="144">
        <v>2.5148445686342997</v>
      </c>
      <c r="J141" s="144">
        <v>3.6150890674118057</v>
      </c>
      <c r="K141" s="144">
        <v>5.5710792874607051</v>
      </c>
      <c r="L141" s="144">
        <v>2.1131680055885433</v>
      </c>
      <c r="M141" s="285"/>
    </row>
    <row r="142" spans="2:32" x14ac:dyDescent="0.2">
      <c r="B142" s="40" t="s">
        <v>53</v>
      </c>
      <c r="C142" s="144">
        <v>68.624353819643886</v>
      </c>
      <c r="D142" s="144">
        <v>3.862722573233774</v>
      </c>
      <c r="E142" s="144">
        <v>5.0689259046524988</v>
      </c>
      <c r="F142" s="144">
        <v>1.8093049971280872</v>
      </c>
      <c r="G142" s="144">
        <v>0.35898908673176338</v>
      </c>
      <c r="H142" s="144">
        <v>5.1263641585295803</v>
      </c>
      <c r="I142" s="144">
        <v>3.3601378518093048</v>
      </c>
      <c r="J142" s="144">
        <v>3.1016657093624356</v>
      </c>
      <c r="K142" s="144">
        <v>6.3900057438253874</v>
      </c>
      <c r="L142" s="144">
        <v>2.2975301550832854</v>
      </c>
      <c r="M142" s="285"/>
    </row>
    <row r="143" spans="2:32" s="22" customFormat="1" x14ac:dyDescent="0.2">
      <c r="B143" s="40" t="s">
        <v>101</v>
      </c>
      <c r="C143" s="149">
        <v>65.10648647826946</v>
      </c>
      <c r="D143" s="149">
        <v>4.2913822720155661</v>
      </c>
      <c r="E143" s="149">
        <v>4.7398263989176534</v>
      </c>
      <c r="F143" s="149">
        <v>1.8637033884134198</v>
      </c>
      <c r="G143" s="149">
        <v>0.56549564477144554</v>
      </c>
      <c r="H143" s="149">
        <v>4.2670598786920628</v>
      </c>
      <c r="I143" s="149">
        <v>3.2744022011765961</v>
      </c>
      <c r="J143" s="149">
        <v>4.3202651140872259</v>
      </c>
      <c r="K143" s="149">
        <v>9.0570512138394417</v>
      </c>
      <c r="L143" s="149">
        <v>2.5143274098171258</v>
      </c>
      <c r="M143" s="285"/>
    </row>
    <row r="144" spans="2:32" ht="2.25" customHeight="1" x14ac:dyDescent="0.2">
      <c r="B144" s="12"/>
      <c r="C144" s="191"/>
      <c r="D144" s="191"/>
      <c r="E144" s="191"/>
      <c r="F144" s="191"/>
      <c r="G144" s="191"/>
      <c r="H144" s="191"/>
      <c r="I144" s="191"/>
      <c r="J144" s="191"/>
      <c r="K144" s="191"/>
      <c r="L144" s="191"/>
    </row>
    <row r="145" spans="2:32" x14ac:dyDescent="0.2">
      <c r="B145" s="192">
        <v>2012</v>
      </c>
      <c r="C145" s="190"/>
      <c r="D145" s="190"/>
      <c r="E145" s="190"/>
      <c r="F145" s="190"/>
      <c r="G145" s="190"/>
      <c r="H145" s="190"/>
      <c r="I145" s="190"/>
      <c r="J145" s="190"/>
      <c r="K145" s="190"/>
      <c r="L145" s="190"/>
    </row>
    <row r="146" spans="2:32" x14ac:dyDescent="0.2">
      <c r="B146" s="40" t="s">
        <v>42</v>
      </c>
      <c r="C146" s="144">
        <v>68.889940081993061</v>
      </c>
      <c r="D146" s="144">
        <v>5.9129612109744558</v>
      </c>
      <c r="E146" s="144">
        <v>4.2415641753390094</v>
      </c>
      <c r="F146" s="144">
        <v>1.7187007253232418</v>
      </c>
      <c r="G146" s="144">
        <v>0.74109113844213181</v>
      </c>
      <c r="H146" s="144">
        <v>4.1942604856512142</v>
      </c>
      <c r="I146" s="144">
        <v>2.270577105014191</v>
      </c>
      <c r="J146" s="144">
        <v>3.3743298643960897</v>
      </c>
      <c r="K146" s="144">
        <v>5.1718700725323243</v>
      </c>
      <c r="L146" s="144">
        <v>3.4847051403342792</v>
      </c>
      <c r="M146" s="285"/>
      <c r="N146" s="25"/>
    </row>
    <row r="147" spans="2:32" x14ac:dyDescent="0.2">
      <c r="B147" s="40" t="s">
        <v>43</v>
      </c>
      <c r="C147" s="144">
        <v>70.141969831410819</v>
      </c>
      <c r="D147" s="144">
        <v>7.4534161490683228</v>
      </c>
      <c r="E147" s="144">
        <v>3.6971310263235733</v>
      </c>
      <c r="F147" s="144">
        <v>1.3161786453711919</v>
      </c>
      <c r="G147" s="144">
        <v>0.6063294883170659</v>
      </c>
      <c r="H147" s="144">
        <v>4.0372670807453419</v>
      </c>
      <c r="I147" s="144">
        <v>2.0999704229517895</v>
      </c>
      <c r="J147" s="144">
        <v>2.8098195800059154</v>
      </c>
      <c r="K147" s="144">
        <v>4.9245785270629989</v>
      </c>
      <c r="L147" s="144">
        <v>2.9133392487429752</v>
      </c>
    </row>
    <row r="148" spans="2:32" x14ac:dyDescent="0.2">
      <c r="B148" s="40" t="s">
        <v>44</v>
      </c>
      <c r="C148" s="144">
        <v>67.259219952241978</v>
      </c>
      <c r="D148" s="144">
        <v>8.3178561952772618</v>
      </c>
      <c r="E148" s="144">
        <v>3.7675776067922522</v>
      </c>
      <c r="F148" s="144">
        <v>1.6052003183868397</v>
      </c>
      <c r="G148" s="144">
        <v>0.79596710002653226</v>
      </c>
      <c r="H148" s="144">
        <v>5.0809233218360301</v>
      </c>
      <c r="I148" s="144">
        <v>2.2021756434067394</v>
      </c>
      <c r="J148" s="144">
        <v>2.7991509684266385</v>
      </c>
      <c r="K148" s="144">
        <v>4.9615282568320511</v>
      </c>
      <c r="L148" s="144">
        <v>3.2104006367736795</v>
      </c>
      <c r="M148" s="1"/>
      <c r="N148" s="1"/>
      <c r="O148" s="1"/>
      <c r="P148" s="1"/>
      <c r="Q148" s="1"/>
      <c r="R148" s="1"/>
      <c r="S148" s="1"/>
      <c r="T148" s="1"/>
      <c r="U148" s="1"/>
      <c r="V148" s="1"/>
      <c r="W148" s="1"/>
      <c r="X148" s="1"/>
      <c r="Y148" s="1"/>
      <c r="Z148" s="1"/>
      <c r="AA148" s="1"/>
      <c r="AB148" s="1"/>
      <c r="AC148" s="1"/>
      <c r="AD148" s="1"/>
      <c r="AE148" s="1"/>
      <c r="AF148" s="1"/>
    </row>
    <row r="149" spans="2:32" x14ac:dyDescent="0.2">
      <c r="B149" s="40" t="s">
        <v>45</v>
      </c>
      <c r="C149" s="144">
        <v>66.388276079420109</v>
      </c>
      <c r="D149" s="144">
        <v>4.7431452883706271</v>
      </c>
      <c r="E149" s="144">
        <v>4.1601008509297195</v>
      </c>
      <c r="F149" s="144">
        <v>1.6230696501733377</v>
      </c>
      <c r="G149" s="144">
        <v>0.80365584620233221</v>
      </c>
      <c r="H149" s="144">
        <v>5.4522533879609201</v>
      </c>
      <c r="I149" s="144">
        <v>3.5455404979514653</v>
      </c>
      <c r="J149" s="144">
        <v>4.3964702174598171</v>
      </c>
      <c r="K149" s="144">
        <v>6.14560352978254</v>
      </c>
      <c r="L149" s="144">
        <v>2.7418846517491335</v>
      </c>
    </row>
    <row r="150" spans="2:32" x14ac:dyDescent="0.2">
      <c r="B150" s="40" t="s">
        <v>46</v>
      </c>
      <c r="C150" s="144">
        <v>67.763401109057298</v>
      </c>
      <c r="D150" s="144">
        <v>4.4731977818853981</v>
      </c>
      <c r="E150" s="144">
        <v>3.3641404805914972</v>
      </c>
      <c r="F150" s="144">
        <v>0.70240295748613679</v>
      </c>
      <c r="G150" s="144">
        <v>0.6654343807763401</v>
      </c>
      <c r="H150" s="144">
        <v>3.9741219963031424</v>
      </c>
      <c r="I150" s="144">
        <v>2.9944547134935307</v>
      </c>
      <c r="J150" s="144">
        <v>3.6044362292051755</v>
      </c>
      <c r="K150" s="144">
        <v>8.9279112754158962</v>
      </c>
      <c r="L150" s="144">
        <v>3.5304990757855821</v>
      </c>
    </row>
    <row r="151" spans="2:32" x14ac:dyDescent="0.2">
      <c r="B151" s="40" t="s">
        <v>47</v>
      </c>
      <c r="C151" s="144">
        <v>71.884783969943641</v>
      </c>
      <c r="D151" s="144">
        <v>2.3585890210811939</v>
      </c>
      <c r="E151" s="144">
        <v>2.5881861824253809</v>
      </c>
      <c r="F151" s="144">
        <v>0.93926111458985595</v>
      </c>
      <c r="G151" s="144">
        <v>0.33395950740972657</v>
      </c>
      <c r="H151" s="144">
        <v>3.2769776664579418</v>
      </c>
      <c r="I151" s="144">
        <v>2.5046963055729492</v>
      </c>
      <c r="J151" s="144">
        <v>4.9259027342934667</v>
      </c>
      <c r="K151" s="144">
        <v>7.7645585472761427</v>
      </c>
      <c r="L151" s="144">
        <v>3.4230849509496974</v>
      </c>
    </row>
    <row r="152" spans="2:32" x14ac:dyDescent="0.2">
      <c r="B152" s="40" t="s">
        <v>48</v>
      </c>
      <c r="C152" s="144">
        <v>62.096910349485057</v>
      </c>
      <c r="D152" s="144">
        <v>2.1610670268445045</v>
      </c>
      <c r="E152" s="144">
        <v>4.9130508188418034</v>
      </c>
      <c r="F152" s="144">
        <v>1.7727502954583825</v>
      </c>
      <c r="G152" s="144">
        <v>0.50650008441668082</v>
      </c>
      <c r="H152" s="144">
        <v>5.2507175417862566</v>
      </c>
      <c r="I152" s="144">
        <v>4.1870673645112273</v>
      </c>
      <c r="J152" s="144">
        <v>4.1533006922167814</v>
      </c>
      <c r="K152" s="144">
        <v>11.294951882491979</v>
      </c>
      <c r="L152" s="144">
        <v>3.6636839439473241</v>
      </c>
    </row>
    <row r="153" spans="2:32" x14ac:dyDescent="0.2">
      <c r="B153" s="40" t="s">
        <v>49</v>
      </c>
      <c r="C153" s="144">
        <v>51.810584958217262</v>
      </c>
      <c r="D153" s="144">
        <v>4.77516912057302</v>
      </c>
      <c r="E153" s="144">
        <v>4.0588937524870676</v>
      </c>
      <c r="F153" s="144">
        <v>5.1532033426183848</v>
      </c>
      <c r="G153" s="144">
        <v>0.4377238360525269</v>
      </c>
      <c r="H153" s="144">
        <v>6.4663748507759644</v>
      </c>
      <c r="I153" s="144">
        <v>4.3971348985276562</v>
      </c>
      <c r="J153" s="144">
        <v>3.2630322323915641</v>
      </c>
      <c r="K153" s="144">
        <v>15.280541185833666</v>
      </c>
      <c r="L153" s="144">
        <v>4.3573418225228808</v>
      </c>
    </row>
    <row r="154" spans="2:32" x14ac:dyDescent="0.2">
      <c r="B154" s="40" t="s">
        <v>50</v>
      </c>
      <c r="C154" s="144">
        <v>33.41804320203304</v>
      </c>
      <c r="D154" s="144">
        <v>5.2096569250317666</v>
      </c>
      <c r="E154" s="144">
        <v>5.9720457433290974</v>
      </c>
      <c r="F154" s="144">
        <v>0.31766200762388819</v>
      </c>
      <c r="G154" s="144">
        <v>0.50825921219822112</v>
      </c>
      <c r="H154" s="144">
        <v>4.3837357052096575</v>
      </c>
      <c r="I154" s="144">
        <v>8.767471410419315</v>
      </c>
      <c r="J154" s="144">
        <v>14.739517153748411</v>
      </c>
      <c r="K154" s="144">
        <v>21.219822109275729</v>
      </c>
      <c r="L154" s="144">
        <v>5.4637865311308769</v>
      </c>
    </row>
    <row r="155" spans="2:32" x14ac:dyDescent="0.2">
      <c r="B155" s="40" t="s">
        <v>51</v>
      </c>
      <c r="C155" s="144">
        <v>47.198349948435883</v>
      </c>
      <c r="D155" s="144">
        <v>3.2657270539704366</v>
      </c>
      <c r="E155" s="144">
        <v>4.8470264695771741</v>
      </c>
      <c r="F155" s="144">
        <v>0.37813681677552424</v>
      </c>
      <c r="G155" s="144">
        <v>0.48126503953248534</v>
      </c>
      <c r="H155" s="144">
        <v>5.6720522516328638</v>
      </c>
      <c r="I155" s="144">
        <v>5.912684771399106</v>
      </c>
      <c r="J155" s="144">
        <v>12.650395324853903</v>
      </c>
      <c r="K155" s="144">
        <v>16.638019938123065</v>
      </c>
      <c r="L155" s="144">
        <v>2.956342385699553</v>
      </c>
    </row>
    <row r="156" spans="2:32" x14ac:dyDescent="0.2">
      <c r="B156" s="40" t="s">
        <v>52</v>
      </c>
      <c r="C156" s="144">
        <v>67.980193934392403</v>
      </c>
      <c r="D156" s="144">
        <v>4.9102537652155966</v>
      </c>
      <c r="E156" s="144">
        <v>3.8993191664947391</v>
      </c>
      <c r="F156" s="144">
        <v>0.80462141530843811</v>
      </c>
      <c r="G156" s="144">
        <v>1.1553538271095523</v>
      </c>
      <c r="H156" s="144">
        <v>5.8180317722302455</v>
      </c>
      <c r="I156" s="144">
        <v>2.5170208376315246</v>
      </c>
      <c r="J156" s="144">
        <v>2.6201774293377347</v>
      </c>
      <c r="K156" s="144">
        <v>6.9527542809985565</v>
      </c>
      <c r="L156" s="144">
        <v>3.3422735712812046</v>
      </c>
    </row>
    <row r="157" spans="2:32" x14ac:dyDescent="0.2">
      <c r="B157" s="40" t="s">
        <v>53</v>
      </c>
      <c r="C157" s="144">
        <v>66.583679114799438</v>
      </c>
      <c r="D157" s="144">
        <v>4.7856154910096826</v>
      </c>
      <c r="E157" s="144">
        <v>4.2461964038727524</v>
      </c>
      <c r="F157" s="144">
        <v>1.950207468879668</v>
      </c>
      <c r="G157" s="144">
        <v>0.52558782849239283</v>
      </c>
      <c r="H157" s="144">
        <v>4.8132780082987559</v>
      </c>
      <c r="I157" s="144">
        <v>3.0567081604426001</v>
      </c>
      <c r="J157" s="144">
        <v>3.5822959889349928</v>
      </c>
      <c r="K157" s="144">
        <v>7.0124481327800829</v>
      </c>
      <c r="L157" s="144">
        <v>3.4439834024896268</v>
      </c>
    </row>
    <row r="158" spans="2:32" s="22" customFormat="1" x14ac:dyDescent="0.2">
      <c r="B158" s="40" t="s">
        <v>101</v>
      </c>
      <c r="C158" s="149">
        <v>64.60014219914062</v>
      </c>
      <c r="D158" s="149">
        <v>5.0867105629231197</v>
      </c>
      <c r="E158" s="149">
        <v>4.017125722588025</v>
      </c>
      <c r="F158" s="149">
        <v>1.646109616989706</v>
      </c>
      <c r="G158" s="149">
        <v>0.6476243469659031</v>
      </c>
      <c r="H158" s="149">
        <v>4.8533184951621378</v>
      </c>
      <c r="I158" s="149">
        <v>3.2164827351695569</v>
      </c>
      <c r="J158" s="149">
        <v>4.2056941481962342</v>
      </c>
      <c r="K158" s="149">
        <v>8.3140127979226559</v>
      </c>
      <c r="L158" s="149">
        <v>3.4127793749420383</v>
      </c>
    </row>
    <row r="159" spans="2:32" ht="2.25" customHeight="1" x14ac:dyDescent="0.2">
      <c r="B159" s="12"/>
      <c r="C159" s="191"/>
      <c r="D159" s="191"/>
      <c r="E159" s="191"/>
      <c r="F159" s="191"/>
      <c r="G159" s="191"/>
      <c r="H159" s="191"/>
      <c r="I159" s="191"/>
      <c r="J159" s="191"/>
      <c r="K159" s="191"/>
      <c r="L159" s="144"/>
    </row>
    <row r="160" spans="2:32" x14ac:dyDescent="0.2">
      <c r="B160" s="192">
        <v>2013</v>
      </c>
      <c r="C160" s="190"/>
      <c r="D160" s="190"/>
      <c r="E160" s="190"/>
      <c r="F160" s="190"/>
      <c r="G160" s="190"/>
      <c r="H160" s="190"/>
      <c r="I160" s="190"/>
      <c r="J160" s="190"/>
      <c r="K160" s="190"/>
      <c r="L160" s="190"/>
    </row>
    <row r="161" spans="2:32" x14ac:dyDescent="0.2">
      <c r="B161" s="40" t="s">
        <v>42</v>
      </c>
      <c r="C161" s="144">
        <v>68.367186269878758</v>
      </c>
      <c r="D161" s="144">
        <v>6.4871673752165018</v>
      </c>
      <c r="E161" s="144">
        <v>3.7946780034640213</v>
      </c>
      <c r="F161" s="144">
        <v>1.9839395370807749</v>
      </c>
      <c r="G161" s="144">
        <v>0.75578649031648559</v>
      </c>
      <c r="H161" s="144">
        <v>4.3772634230829794</v>
      </c>
      <c r="I161" s="144">
        <v>1.9996850889623681</v>
      </c>
      <c r="J161" s="144">
        <v>3.0231459612659424</v>
      </c>
      <c r="K161" s="144">
        <v>5.8101086443079835</v>
      </c>
      <c r="L161" s="144">
        <v>3.4010392064241848</v>
      </c>
      <c r="M161" s="285"/>
      <c r="N161" s="25"/>
    </row>
    <row r="162" spans="2:32" x14ac:dyDescent="0.2">
      <c r="B162" s="40" t="s">
        <v>43</v>
      </c>
      <c r="C162" s="144">
        <v>71.992950506682334</v>
      </c>
      <c r="D162" s="144">
        <v>6.5207813188427082</v>
      </c>
      <c r="E162" s="144">
        <v>3.7891026582464384</v>
      </c>
      <c r="F162" s="144">
        <v>1.1308562197092082</v>
      </c>
      <c r="G162" s="144">
        <v>0.48465266558966075</v>
      </c>
      <c r="H162" s="144">
        <v>3.9212806579527095</v>
      </c>
      <c r="I162" s="144">
        <v>2.1148479953003378</v>
      </c>
      <c r="J162" s="144">
        <v>3.5100602144220887</v>
      </c>
      <c r="K162" s="144">
        <v>4.773094433837568</v>
      </c>
      <c r="L162" s="144">
        <v>1.7623733294169484</v>
      </c>
    </row>
    <row r="163" spans="2:32" x14ac:dyDescent="0.2">
      <c r="B163" s="40" t="s">
        <v>44</v>
      </c>
      <c r="C163" s="144">
        <v>71.409733876768172</v>
      </c>
      <c r="D163" s="144">
        <v>5.4183649005034766</v>
      </c>
      <c r="E163" s="144">
        <v>2.9968832414289137</v>
      </c>
      <c r="F163" s="144">
        <v>1.2946535602972908</v>
      </c>
      <c r="G163" s="144">
        <v>0.70726444497722374</v>
      </c>
      <c r="H163" s="144">
        <v>4.1117238072404705</v>
      </c>
      <c r="I163" s="144">
        <v>2.7331575161831694</v>
      </c>
      <c r="J163" s="144">
        <v>3.5842723567489814</v>
      </c>
      <c r="K163" s="144">
        <v>4.7470630544233998</v>
      </c>
      <c r="L163" s="144">
        <v>2.9968832414289137</v>
      </c>
      <c r="M163" s="1"/>
      <c r="N163" s="1"/>
      <c r="O163" s="1"/>
      <c r="P163" s="1"/>
      <c r="Q163" s="1"/>
      <c r="R163" s="1"/>
      <c r="S163" s="1"/>
      <c r="T163" s="1"/>
      <c r="U163" s="1"/>
      <c r="V163" s="1"/>
      <c r="W163" s="1"/>
      <c r="X163" s="1"/>
      <c r="Y163" s="1"/>
      <c r="Z163" s="1"/>
      <c r="AA163" s="1"/>
      <c r="AB163" s="1"/>
      <c r="AC163" s="1"/>
      <c r="AD163" s="1"/>
      <c r="AE163" s="1"/>
      <c r="AF163" s="1"/>
    </row>
    <row r="164" spans="2:32" x14ac:dyDescent="0.2">
      <c r="B164" s="40" t="s">
        <v>45</v>
      </c>
      <c r="C164" s="144">
        <v>65.847165674913882</v>
      </c>
      <c r="D164" s="144">
        <v>4.6507986219855937</v>
      </c>
      <c r="E164" s="144">
        <v>4.212339492640151</v>
      </c>
      <c r="F164" s="144">
        <v>1.926088318196054</v>
      </c>
      <c r="G164" s="144">
        <v>0.64202943939868462</v>
      </c>
      <c r="H164" s="144">
        <v>6.1071093015972435</v>
      </c>
      <c r="I164" s="144">
        <v>2.1453178828687753</v>
      </c>
      <c r="J164" s="144">
        <v>3.9304729094895081</v>
      </c>
      <c r="K164" s="144">
        <v>6.9057312871907293</v>
      </c>
      <c r="L164" s="144">
        <v>3.6329470717193861</v>
      </c>
    </row>
    <row r="165" spans="2:32" x14ac:dyDescent="0.2">
      <c r="B165" s="40" t="s">
        <v>46</v>
      </c>
      <c r="C165" s="144">
        <v>64.670357322596885</v>
      </c>
      <c r="D165" s="144">
        <v>7.3980875691997987</v>
      </c>
      <c r="E165" s="144">
        <v>4.110048649555444</v>
      </c>
      <c r="F165" s="144">
        <v>0.65425264217413193</v>
      </c>
      <c r="G165" s="144">
        <v>0.38584130179500087</v>
      </c>
      <c r="H165" s="144">
        <v>4.3449085723871832</v>
      </c>
      <c r="I165" s="144">
        <v>3.8584130179500082</v>
      </c>
      <c r="J165" s="144">
        <v>3.6906559302130515</v>
      </c>
      <c r="K165" s="144">
        <v>6.9619191410837109</v>
      </c>
      <c r="L165" s="144">
        <v>3.9255158530447911</v>
      </c>
    </row>
    <row r="166" spans="2:32" x14ac:dyDescent="0.2">
      <c r="B166" s="40" t="s">
        <v>47</v>
      </c>
      <c r="C166" s="144">
        <v>71.59561072135277</v>
      </c>
      <c r="D166" s="144">
        <v>2.1586616297895307</v>
      </c>
      <c r="E166" s="144">
        <v>3.0940816693649937</v>
      </c>
      <c r="F166" s="144">
        <v>0.59363194819212084</v>
      </c>
      <c r="G166" s="144">
        <v>0.34178809138334232</v>
      </c>
      <c r="H166" s="144">
        <v>3.5078251484079872</v>
      </c>
      <c r="I166" s="144">
        <v>2.626371649577262</v>
      </c>
      <c r="J166" s="144">
        <v>5.2887209929843495</v>
      </c>
      <c r="K166" s="144">
        <v>8.4727468969239084</v>
      </c>
      <c r="L166" s="144">
        <v>2.3205612520237455</v>
      </c>
    </row>
    <row r="167" spans="2:32" x14ac:dyDescent="0.2">
      <c r="B167" s="40" t="s">
        <v>48</v>
      </c>
      <c r="C167" s="144">
        <v>62.44705115672857</v>
      </c>
      <c r="D167" s="144">
        <v>2.606712284131639</v>
      </c>
      <c r="E167" s="144">
        <v>5.0179211469534053</v>
      </c>
      <c r="F167" s="144">
        <v>0.91234929944607368</v>
      </c>
      <c r="G167" s="144">
        <v>0.19550342130987292</v>
      </c>
      <c r="H167" s="144">
        <v>5.1482567611599865</v>
      </c>
      <c r="I167" s="144">
        <v>3.7308569566634078</v>
      </c>
      <c r="J167" s="144">
        <v>5.7347670250896057</v>
      </c>
      <c r="K167" s="144">
        <v>10.980775496904529</v>
      </c>
      <c r="L167" s="144">
        <v>3.225806451612903</v>
      </c>
    </row>
    <row r="168" spans="2:32" x14ac:dyDescent="0.2">
      <c r="B168" s="40" t="s">
        <v>49</v>
      </c>
      <c r="C168" s="144">
        <v>53.145637817170666</v>
      </c>
      <c r="D168" s="144">
        <v>3.7539103232533892</v>
      </c>
      <c r="E168" s="144">
        <v>3.4932221063607924</v>
      </c>
      <c r="F168" s="144">
        <v>3.5801181786583243</v>
      </c>
      <c r="G168" s="144">
        <v>0.43448036148766073</v>
      </c>
      <c r="H168" s="144">
        <v>6.2391379909628082</v>
      </c>
      <c r="I168" s="144">
        <v>6.2912756343413285</v>
      </c>
      <c r="J168" s="144">
        <v>5.89155370177268</v>
      </c>
      <c r="K168" s="144">
        <v>14.181438998957246</v>
      </c>
      <c r="L168" s="144">
        <v>2.9892248870351064</v>
      </c>
    </row>
    <row r="169" spans="2:32" x14ac:dyDescent="0.2">
      <c r="B169" s="40" t="s">
        <v>50</v>
      </c>
      <c r="C169" s="144">
        <v>33.195307108350583</v>
      </c>
      <c r="D169" s="144">
        <v>6.4182194616977233</v>
      </c>
      <c r="E169" s="144">
        <v>6.6942719116632157</v>
      </c>
      <c r="F169" s="144">
        <v>1.1042097998619738</v>
      </c>
      <c r="G169" s="144">
        <v>0.75914423740510695</v>
      </c>
      <c r="H169" s="144">
        <v>5.383022774327122</v>
      </c>
      <c r="I169" s="144">
        <v>6.7632850241545892</v>
      </c>
      <c r="J169" s="144">
        <v>10.07591442374051</v>
      </c>
      <c r="K169" s="144">
        <v>25.60386473429952</v>
      </c>
      <c r="L169" s="144">
        <v>4.0027605244996556</v>
      </c>
    </row>
    <row r="170" spans="2:32" x14ac:dyDescent="0.2">
      <c r="B170" s="40" t="s">
        <v>51</v>
      </c>
      <c r="C170" s="144">
        <v>45.458477508650518</v>
      </c>
      <c r="D170" s="144">
        <v>3.8927335640138407</v>
      </c>
      <c r="E170" s="144">
        <v>6.7906574394463668</v>
      </c>
      <c r="F170" s="144">
        <v>0.38927335640138405</v>
      </c>
      <c r="G170" s="144">
        <v>2.2491349480968861</v>
      </c>
      <c r="H170" s="144">
        <v>7.4394463667820068</v>
      </c>
      <c r="I170" s="144">
        <v>7.3961937716262973</v>
      </c>
      <c r="J170" s="144">
        <v>7.7854671280276815</v>
      </c>
      <c r="K170" s="144">
        <v>14.143598615916956</v>
      </c>
      <c r="L170" s="144">
        <v>4.4550173010380627</v>
      </c>
    </row>
    <row r="171" spans="2:32" x14ac:dyDescent="0.2">
      <c r="B171" s="40" t="s">
        <v>52</v>
      </c>
      <c r="C171" s="144">
        <v>68.141295206055503</v>
      </c>
      <c r="D171" s="144">
        <v>7.9899074852817495</v>
      </c>
      <c r="E171" s="144">
        <v>4.2052144659377628</v>
      </c>
      <c r="F171" s="144">
        <v>1.3456686291000841</v>
      </c>
      <c r="G171" s="144">
        <v>0.21867115222876368</v>
      </c>
      <c r="H171" s="144">
        <v>4.255677039529016</v>
      </c>
      <c r="I171" s="144">
        <v>2.5399495374264087</v>
      </c>
      <c r="J171" s="144">
        <v>2.6576955424726658</v>
      </c>
      <c r="K171" s="144">
        <v>5.8031959629941126</v>
      </c>
      <c r="L171" s="144">
        <v>2.8427249789739277</v>
      </c>
    </row>
    <row r="172" spans="2:32" x14ac:dyDescent="0.2">
      <c r="B172" s="40" t="s">
        <v>53</v>
      </c>
      <c r="C172" s="144">
        <v>71.880426693128257</v>
      </c>
      <c r="D172" s="144">
        <v>4.6514512527908707</v>
      </c>
      <c r="E172" s="144">
        <v>4.3165467625899279</v>
      </c>
      <c r="F172" s="144">
        <v>2.034234681220541</v>
      </c>
      <c r="G172" s="144">
        <v>0.22326966013396179</v>
      </c>
      <c r="H172" s="144">
        <v>4.1801041925080629</v>
      </c>
      <c r="I172" s="144">
        <v>1.6993301910195979</v>
      </c>
      <c r="J172" s="144">
        <v>2.976928801786157</v>
      </c>
      <c r="K172" s="144">
        <v>5.3832795832299674</v>
      </c>
      <c r="L172" s="144">
        <v>2.6544281815926567</v>
      </c>
    </row>
    <row r="173" spans="2:32" s="22" customFormat="1" ht="12.75" customHeight="1" x14ac:dyDescent="0.2">
      <c r="B173" s="28" t="s">
        <v>101</v>
      </c>
      <c r="C173" s="149">
        <v>65.89158510453467</v>
      </c>
      <c r="D173" s="149">
        <v>5.1760583772514046</v>
      </c>
      <c r="E173" s="149">
        <v>4.0481843979845955</v>
      </c>
      <c r="F173" s="149">
        <v>1.5014188915271907</v>
      </c>
      <c r="G173" s="149">
        <v>0.51253836798517405</v>
      </c>
      <c r="H173" s="149">
        <v>4.7011640701916946</v>
      </c>
      <c r="I173" s="149">
        <v>3.1273527538078416</v>
      </c>
      <c r="J173" s="149">
        <v>4.2132391266577862</v>
      </c>
      <c r="K173" s="149">
        <v>7.7952163085654709</v>
      </c>
      <c r="L173" s="149">
        <v>3.0332426014941798</v>
      </c>
    </row>
    <row r="174" spans="2:32" ht="2.25" customHeight="1" x14ac:dyDescent="0.2">
      <c r="B174" s="12"/>
      <c r="C174" s="191"/>
      <c r="D174" s="191"/>
      <c r="E174" s="191"/>
      <c r="F174" s="191"/>
      <c r="G174" s="191"/>
      <c r="H174" s="191"/>
      <c r="I174" s="191"/>
      <c r="J174" s="191"/>
      <c r="K174" s="191"/>
      <c r="L174" s="191"/>
    </row>
    <row r="175" spans="2:32" x14ac:dyDescent="0.2">
      <c r="B175" s="192">
        <v>2014</v>
      </c>
      <c r="C175" s="190"/>
      <c r="D175" s="190"/>
      <c r="E175" s="190"/>
      <c r="F175" s="190"/>
      <c r="G175" s="190"/>
      <c r="H175" s="190"/>
      <c r="I175" s="190"/>
      <c r="J175" s="190"/>
      <c r="K175" s="190"/>
      <c r="L175" s="190"/>
    </row>
    <row r="176" spans="2:32" x14ac:dyDescent="0.2">
      <c r="B176" s="40" t="s">
        <v>42</v>
      </c>
      <c r="C176" s="144">
        <v>58.47381095725467</v>
      </c>
      <c r="D176" s="144">
        <v>9.7381095725466587</v>
      </c>
      <c r="E176" s="144">
        <v>3.7326911499096926</v>
      </c>
      <c r="F176" s="144">
        <v>1.8813967489464178</v>
      </c>
      <c r="G176" s="144">
        <v>6.7880794701986753</v>
      </c>
      <c r="H176" s="144">
        <v>4.7862733293196866</v>
      </c>
      <c r="I176" s="144">
        <v>2.1222155328115595</v>
      </c>
      <c r="J176" s="144">
        <v>3.1757977122215535</v>
      </c>
      <c r="K176" s="144">
        <v>6.0505719446116792</v>
      </c>
      <c r="L176" s="144">
        <v>3.2510535821794098</v>
      </c>
      <c r="M176" s="25"/>
      <c r="N176" s="25"/>
    </row>
    <row r="177" spans="2:32" x14ac:dyDescent="0.2">
      <c r="B177" s="40" t="s">
        <v>43</v>
      </c>
      <c r="C177" s="144">
        <v>73.968118417307153</v>
      </c>
      <c r="D177" s="144">
        <v>5.9208653572445202</v>
      </c>
      <c r="E177" s="144">
        <v>3.0885283233703387</v>
      </c>
      <c r="F177" s="144">
        <v>1.1670936521491604</v>
      </c>
      <c r="G177" s="144">
        <v>0.5408482778252206</v>
      </c>
      <c r="H177" s="144">
        <v>4.995730145175064</v>
      </c>
      <c r="I177" s="144">
        <v>1.9072018218047253</v>
      </c>
      <c r="J177" s="144">
        <v>2.2203245089666952</v>
      </c>
      <c r="K177" s="144">
        <v>4.0563620836891543</v>
      </c>
      <c r="L177" s="144">
        <v>2.134927412467976</v>
      </c>
    </row>
    <row r="178" spans="2:32" x14ac:dyDescent="0.2">
      <c r="B178" s="40" t="s">
        <v>44</v>
      </c>
      <c r="C178" s="144">
        <v>73.589222165734625</v>
      </c>
      <c r="D178" s="144">
        <v>6.4819522114895776</v>
      </c>
      <c r="E178" s="144">
        <v>2.8723945094051859</v>
      </c>
      <c r="F178" s="144">
        <v>1.2328418912048806</v>
      </c>
      <c r="G178" s="144">
        <v>0.77529232333502796</v>
      </c>
      <c r="H178" s="144">
        <v>3.9145907473309607</v>
      </c>
      <c r="I178" s="144">
        <v>1.8810371123538383</v>
      </c>
      <c r="J178" s="144">
        <v>2.5165226232841889</v>
      </c>
      <c r="K178" s="144">
        <v>4.3848500254194205</v>
      </c>
      <c r="L178" s="144">
        <v>2.3512963904422977</v>
      </c>
      <c r="M178" s="1"/>
      <c r="N178" s="1"/>
      <c r="O178" s="1"/>
      <c r="P178" s="1"/>
      <c r="Q178" s="1"/>
      <c r="R178" s="1"/>
      <c r="S178" s="1"/>
      <c r="T178" s="1"/>
      <c r="U178" s="1"/>
      <c r="V178" s="1"/>
      <c r="W178" s="1"/>
      <c r="X178" s="1"/>
      <c r="Y178" s="1"/>
      <c r="Z178" s="1"/>
      <c r="AA178" s="1"/>
      <c r="AB178" s="1"/>
      <c r="AC178" s="1"/>
      <c r="AD178" s="1"/>
      <c r="AE178" s="1"/>
      <c r="AF178" s="1"/>
    </row>
    <row r="179" spans="2:32" x14ac:dyDescent="0.2">
      <c r="B179" s="40" t="s">
        <v>45</v>
      </c>
      <c r="C179" s="144">
        <v>64.399063475546299</v>
      </c>
      <c r="D179" s="144">
        <v>5.9963579604578561</v>
      </c>
      <c r="E179" s="144">
        <v>4.5525494276795007</v>
      </c>
      <c r="F179" s="144">
        <v>1.6909469302809572</v>
      </c>
      <c r="G179" s="144">
        <v>0.59833506763787714</v>
      </c>
      <c r="H179" s="144">
        <v>5.5280957336108223</v>
      </c>
      <c r="I179" s="144">
        <v>3.1607700312174818</v>
      </c>
      <c r="J179" s="144">
        <v>4.1623309053069724</v>
      </c>
      <c r="K179" s="144">
        <v>6.4386056191467231</v>
      </c>
      <c r="L179" s="144">
        <v>3.4729448491155051</v>
      </c>
    </row>
    <row r="180" spans="2:32" x14ac:dyDescent="0.2">
      <c r="B180" s="40" t="s">
        <v>46</v>
      </c>
      <c r="C180" s="144">
        <v>66.610111978283001</v>
      </c>
      <c r="D180" s="144">
        <v>3.6986766202918222</v>
      </c>
      <c r="E180" s="144">
        <v>3.5629453681710213</v>
      </c>
      <c r="F180" s="144">
        <v>0.61079063454360361</v>
      </c>
      <c r="G180" s="144">
        <v>0.52595860196810307</v>
      </c>
      <c r="H180" s="144">
        <v>3.8853070919579236</v>
      </c>
      <c r="I180" s="144">
        <v>3.1557516118086189</v>
      </c>
      <c r="J180" s="144">
        <v>6.1079063454360361</v>
      </c>
      <c r="K180" s="144">
        <v>7.7706141839158471</v>
      </c>
      <c r="L180" s="144">
        <v>4.071937563624024</v>
      </c>
    </row>
    <row r="181" spans="2:32" x14ac:dyDescent="0.2">
      <c r="B181" s="40" t="s">
        <v>47</v>
      </c>
      <c r="C181" s="144">
        <v>72.05438066465257</v>
      </c>
      <c r="D181" s="144">
        <v>2.8134441087613293</v>
      </c>
      <c r="E181" s="144">
        <v>2.2847432024169185</v>
      </c>
      <c r="F181" s="144">
        <v>1.11404833836858</v>
      </c>
      <c r="G181" s="144">
        <v>0.28323262839879154</v>
      </c>
      <c r="H181" s="144">
        <v>3.7764350453172204</v>
      </c>
      <c r="I181" s="144">
        <v>4.3051359516616312</v>
      </c>
      <c r="J181" s="144">
        <v>3.4176737160120845</v>
      </c>
      <c r="K181" s="144">
        <v>6.3066465256797581</v>
      </c>
      <c r="L181" s="144">
        <v>3.6442598187311179</v>
      </c>
    </row>
    <row r="182" spans="2:32" x14ac:dyDescent="0.2">
      <c r="B182" s="40" t="s">
        <v>48</v>
      </c>
      <c r="C182" s="144">
        <v>55.723331709693134</v>
      </c>
      <c r="D182" s="144">
        <v>3.8642636791686962</v>
      </c>
      <c r="E182" s="144">
        <v>5.0170482221139796</v>
      </c>
      <c r="F182" s="144">
        <v>1.607403799318071</v>
      </c>
      <c r="G182" s="144">
        <v>0.22730962818639389</v>
      </c>
      <c r="H182" s="144">
        <v>4.3351193375547981</v>
      </c>
      <c r="I182" s="144">
        <v>4.7897385939275861</v>
      </c>
      <c r="J182" s="144">
        <v>6.2510147751258325</v>
      </c>
      <c r="K182" s="144">
        <v>14.369215781782756</v>
      </c>
      <c r="L182" s="144">
        <v>3.8155544731287545</v>
      </c>
    </row>
    <row r="183" spans="2:32" x14ac:dyDescent="0.2">
      <c r="B183" s="40" t="s">
        <v>49</v>
      </c>
      <c r="C183" s="144">
        <v>47.933740191804709</v>
      </c>
      <c r="D183" s="144">
        <v>3.6617262423714032</v>
      </c>
      <c r="E183" s="144">
        <v>3.6442894507410637</v>
      </c>
      <c r="F183" s="144">
        <v>4.1325196163905842</v>
      </c>
      <c r="G183" s="144">
        <v>0.36617262423714037</v>
      </c>
      <c r="H183" s="144">
        <v>5.6669572798605055</v>
      </c>
      <c r="I183" s="144">
        <v>8.6137750653879692</v>
      </c>
      <c r="J183" s="144">
        <v>8.9799476896251083</v>
      </c>
      <c r="K183" s="144">
        <v>12.414995640802093</v>
      </c>
      <c r="L183" s="144">
        <v>4.5858761987794248</v>
      </c>
    </row>
    <row r="184" spans="2:32" x14ac:dyDescent="0.2">
      <c r="B184" s="40" t="s">
        <v>50</v>
      </c>
      <c r="C184" s="144">
        <v>29.896907216494846</v>
      </c>
      <c r="D184" s="144">
        <v>4.9727107337780474</v>
      </c>
      <c r="E184" s="144">
        <v>5.6397816858702248</v>
      </c>
      <c r="F184" s="144">
        <v>0.1212856276531231</v>
      </c>
      <c r="G184" s="144">
        <v>0.3032140691328078</v>
      </c>
      <c r="H184" s="144">
        <v>5.0333535476046087</v>
      </c>
      <c r="I184" s="144">
        <v>9.8241358399029721</v>
      </c>
      <c r="J184" s="144">
        <v>11.946634323832626</v>
      </c>
      <c r="K184" s="144">
        <v>27.349909035779262</v>
      </c>
      <c r="L184" s="144">
        <v>4.9120679199514861</v>
      </c>
    </row>
    <row r="185" spans="2:32" x14ac:dyDescent="0.2">
      <c r="B185" s="40" t="s">
        <v>51</v>
      </c>
      <c r="C185" s="144">
        <v>41.457960644007159</v>
      </c>
      <c r="D185" s="144">
        <v>4.3381037567084082</v>
      </c>
      <c r="E185" s="144">
        <v>7.3345259391771016</v>
      </c>
      <c r="F185" s="144">
        <v>0.44722719141323791</v>
      </c>
      <c r="G185" s="144">
        <v>1.1627906976744187</v>
      </c>
      <c r="H185" s="144">
        <v>5.6350626118067977</v>
      </c>
      <c r="I185" s="144">
        <v>7.826475849731664</v>
      </c>
      <c r="J185" s="144">
        <v>8.989266547406082</v>
      </c>
      <c r="K185" s="144">
        <v>18.783542039355993</v>
      </c>
      <c r="L185" s="144">
        <v>4.0250447227191417</v>
      </c>
    </row>
    <row r="186" spans="2:32" x14ac:dyDescent="0.2">
      <c r="B186" s="40" t="s">
        <v>52</v>
      </c>
      <c r="C186" s="144">
        <v>69.648666232921272</v>
      </c>
      <c r="D186" s="144">
        <v>4.4892648015614833</v>
      </c>
      <c r="E186" s="144">
        <v>4.1151594014313595</v>
      </c>
      <c r="F186" s="144">
        <v>1.1385816525699415</v>
      </c>
      <c r="G186" s="144">
        <v>0.71567989590110603</v>
      </c>
      <c r="H186" s="144">
        <v>4.5543266102797659</v>
      </c>
      <c r="I186" s="144">
        <v>2.521145087833442</v>
      </c>
      <c r="J186" s="144">
        <v>3.3669486011711123</v>
      </c>
      <c r="K186" s="144">
        <v>6.4736499674690959</v>
      </c>
      <c r="L186" s="144">
        <v>2.9765777488614185</v>
      </c>
    </row>
    <row r="187" spans="2:32" x14ac:dyDescent="0.2">
      <c r="B187" s="40" t="s">
        <v>53</v>
      </c>
      <c r="C187" s="144">
        <v>69.955679962677863</v>
      </c>
      <c r="D187" s="144">
        <v>4.653603918824353</v>
      </c>
      <c r="E187" s="144">
        <v>4.0821087007231167</v>
      </c>
      <c r="F187" s="144">
        <v>1.959412176347096</v>
      </c>
      <c r="G187" s="144">
        <v>0.51317937951947745</v>
      </c>
      <c r="H187" s="144">
        <v>4.5719617448098901</v>
      </c>
      <c r="I187" s="144">
        <v>2.3909493818521108</v>
      </c>
      <c r="J187" s="144">
        <v>3.2890132960111966</v>
      </c>
      <c r="K187" s="144">
        <v>5.6099836715651969</v>
      </c>
      <c r="L187" s="144">
        <v>2.974107767669699</v>
      </c>
    </row>
    <row r="188" spans="2:32" s="22" customFormat="1" x14ac:dyDescent="0.2">
      <c r="B188" s="40" t="s">
        <v>101</v>
      </c>
      <c r="C188" s="149">
        <v>64.08336506056375</v>
      </c>
      <c r="D188" s="149">
        <v>5.2215970782746028</v>
      </c>
      <c r="E188" s="149">
        <v>3.8777726074143009</v>
      </c>
      <c r="F188" s="149">
        <v>1.572260529915253</v>
      </c>
      <c r="G188" s="149">
        <v>1.1224389074551941</v>
      </c>
      <c r="H188" s="149">
        <v>4.6589675254170366</v>
      </c>
      <c r="I188" s="149">
        <v>3.6183143675000355</v>
      </c>
      <c r="J188" s="149">
        <v>4.5306485045898732</v>
      </c>
      <c r="K188" s="149">
        <v>7.9896216704034293</v>
      </c>
      <c r="L188" s="149">
        <v>3.3250137484665174</v>
      </c>
    </row>
    <row r="189" spans="2:32" ht="1.5" customHeight="1" x14ac:dyDescent="0.2">
      <c r="B189" s="12"/>
      <c r="C189" s="191"/>
      <c r="D189" s="191"/>
      <c r="E189" s="191"/>
      <c r="F189" s="191"/>
      <c r="G189" s="191"/>
      <c r="H189" s="191"/>
      <c r="I189" s="191"/>
      <c r="J189" s="191"/>
      <c r="K189" s="191"/>
      <c r="L189" s="191"/>
    </row>
    <row r="190" spans="2:32" x14ac:dyDescent="0.2">
      <c r="B190" s="192">
        <v>2015</v>
      </c>
      <c r="C190" s="190"/>
      <c r="D190" s="190"/>
      <c r="E190" s="190"/>
      <c r="F190" s="190"/>
      <c r="G190" s="190"/>
      <c r="H190" s="190"/>
      <c r="I190" s="190"/>
      <c r="J190" s="190"/>
      <c r="K190" s="190"/>
      <c r="L190" s="190"/>
    </row>
    <row r="191" spans="2:32" x14ac:dyDescent="0.2">
      <c r="B191" s="40" t="s">
        <v>42</v>
      </c>
      <c r="C191" s="144">
        <v>66.410180526783066</v>
      </c>
      <c r="D191" s="144">
        <v>6.3036401302160403</v>
      </c>
      <c r="E191" s="144">
        <v>3.8176975436519682</v>
      </c>
      <c r="F191" s="144">
        <v>2.3231725362533293</v>
      </c>
      <c r="G191" s="144">
        <v>0.73986386504883095</v>
      </c>
      <c r="H191" s="144">
        <v>5.3566143829535369</v>
      </c>
      <c r="I191" s="144">
        <v>2.2935779816513762</v>
      </c>
      <c r="J191" s="144">
        <v>3.7437111571470854</v>
      </c>
      <c r="K191" s="144">
        <v>5.8745190884877179</v>
      </c>
      <c r="L191" s="144">
        <v>3.1370227878070436</v>
      </c>
      <c r="M191" s="25"/>
      <c r="N191" s="25"/>
    </row>
    <row r="192" spans="2:32" x14ac:dyDescent="0.2">
      <c r="B192" s="40" t="s">
        <v>43</v>
      </c>
      <c r="C192" s="144">
        <v>71.210277214333999</v>
      </c>
      <c r="D192" s="144">
        <v>6.666666666666667</v>
      </c>
      <c r="E192" s="144">
        <v>4.056795131845842</v>
      </c>
      <c r="F192" s="144">
        <v>1.2576064908722109</v>
      </c>
      <c r="G192" s="144">
        <v>0.33806626098715348</v>
      </c>
      <c r="H192" s="144">
        <v>4.3002028397565919</v>
      </c>
      <c r="I192" s="144">
        <v>2.1501014198782959</v>
      </c>
      <c r="J192" s="144">
        <v>2.6774847870182557</v>
      </c>
      <c r="K192" s="144">
        <v>4.7194050033806629</v>
      </c>
      <c r="L192" s="144">
        <v>2.6233941852603109</v>
      </c>
    </row>
    <row r="193" spans="2:32" x14ac:dyDescent="0.2">
      <c r="B193" s="40" t="s">
        <v>44</v>
      </c>
      <c r="C193" s="144">
        <v>73.592076471265685</v>
      </c>
      <c r="D193" s="144">
        <v>7.2210065645514225</v>
      </c>
      <c r="E193" s="144">
        <v>3.1786248992283772</v>
      </c>
      <c r="F193" s="144">
        <v>1.1862259587700104</v>
      </c>
      <c r="G193" s="144">
        <v>0.58735460094437408</v>
      </c>
      <c r="H193" s="144">
        <v>3.293792468041</v>
      </c>
      <c r="I193" s="144">
        <v>1.5547621789704018</v>
      </c>
      <c r="J193" s="144">
        <v>2.0154324542208912</v>
      </c>
      <c r="K193" s="144">
        <v>4.4224346424046992</v>
      </c>
      <c r="L193" s="144">
        <v>2.9482897616031325</v>
      </c>
      <c r="M193" s="1"/>
      <c r="N193" s="1"/>
      <c r="O193" s="1"/>
      <c r="P193" s="1"/>
      <c r="Q193" s="1"/>
      <c r="R193" s="1"/>
      <c r="S193" s="1"/>
      <c r="T193" s="1"/>
      <c r="U193" s="1"/>
      <c r="V193" s="1"/>
      <c r="W193" s="1"/>
      <c r="X193" s="1"/>
      <c r="Y193" s="1"/>
      <c r="Z193" s="1"/>
      <c r="AA193" s="1"/>
      <c r="AB193" s="1"/>
      <c r="AC193" s="1"/>
      <c r="AD193" s="1"/>
      <c r="AE193" s="1"/>
      <c r="AF193" s="1"/>
    </row>
    <row r="194" spans="2:32" x14ac:dyDescent="0.2">
      <c r="B194" s="40" t="s">
        <v>45</v>
      </c>
      <c r="C194" s="144">
        <v>68.070953436807088</v>
      </c>
      <c r="D194" s="144">
        <v>4.734576757532281</v>
      </c>
      <c r="E194" s="144">
        <v>3.0911699491326461</v>
      </c>
      <c r="F194" s="144">
        <v>0.7304030259553933</v>
      </c>
      <c r="G194" s="144">
        <v>0.54780226946654498</v>
      </c>
      <c r="H194" s="144">
        <v>4.9171775140211293</v>
      </c>
      <c r="I194" s="144">
        <v>3.6389722185991915</v>
      </c>
      <c r="J194" s="144">
        <v>5.4258510499543497</v>
      </c>
      <c r="K194" s="144">
        <v>5.830181296465371</v>
      </c>
      <c r="L194" s="144">
        <v>3.0129124820659969</v>
      </c>
    </row>
    <row r="195" spans="2:32" x14ac:dyDescent="0.2">
      <c r="B195" s="40" t="s">
        <v>46</v>
      </c>
      <c r="C195" s="144">
        <v>66.551664654131443</v>
      </c>
      <c r="D195" s="144">
        <v>2.4150422632396067</v>
      </c>
      <c r="E195" s="144">
        <v>3.4155597722960152</v>
      </c>
      <c r="F195" s="144">
        <v>0.5175090564084871</v>
      </c>
      <c r="G195" s="144">
        <v>0.89701569777471102</v>
      </c>
      <c r="H195" s="144">
        <v>5.3475935828877006</v>
      </c>
      <c r="I195" s="144">
        <v>4.4850784888735555</v>
      </c>
      <c r="J195" s="144">
        <v>5.6753493186130761</v>
      </c>
      <c r="K195" s="144">
        <v>7.9696394686907022</v>
      </c>
      <c r="L195" s="144">
        <v>2.725547697084699</v>
      </c>
    </row>
    <row r="196" spans="2:32" x14ac:dyDescent="0.2">
      <c r="B196" s="40" t="s">
        <v>47</v>
      </c>
      <c r="C196" s="144">
        <v>70.504451038575667</v>
      </c>
      <c r="D196" s="144">
        <v>1.9980217606330366</v>
      </c>
      <c r="E196" s="144">
        <v>2.571711177052423</v>
      </c>
      <c r="F196" s="144">
        <v>0.79129574678536096</v>
      </c>
      <c r="G196" s="144">
        <v>0.35608308605341243</v>
      </c>
      <c r="H196" s="144">
        <v>3.8180019782393666</v>
      </c>
      <c r="I196" s="144">
        <v>2.7101879327398612</v>
      </c>
      <c r="J196" s="144">
        <v>4.9258160237388724</v>
      </c>
      <c r="K196" s="144">
        <v>9.1592482690405532</v>
      </c>
      <c r="L196" s="144">
        <v>3.1651829871414439</v>
      </c>
    </row>
    <row r="197" spans="2:32" x14ac:dyDescent="0.2">
      <c r="B197" s="40" t="s">
        <v>48</v>
      </c>
      <c r="C197" s="144">
        <v>54.487519915029203</v>
      </c>
      <c r="D197" s="144">
        <v>2.6022304832713754</v>
      </c>
      <c r="E197" s="144">
        <v>5.1646309081253321</v>
      </c>
      <c r="F197" s="144">
        <v>5.7886351566648964</v>
      </c>
      <c r="G197" s="144">
        <v>0.4115772703133298</v>
      </c>
      <c r="H197" s="144">
        <v>4.4875199150292087</v>
      </c>
      <c r="I197" s="144">
        <v>4.9389272437599576</v>
      </c>
      <c r="J197" s="144">
        <v>7.4083908656399373</v>
      </c>
      <c r="K197" s="144">
        <v>12.055231014338821</v>
      </c>
      <c r="L197" s="144">
        <v>2.6553372278279341</v>
      </c>
    </row>
    <row r="198" spans="2:32" x14ac:dyDescent="0.2">
      <c r="B198" s="40" t="s">
        <v>49</v>
      </c>
      <c r="C198" s="144">
        <v>48.914003178527281</v>
      </c>
      <c r="D198" s="144">
        <v>3.3374536464771323</v>
      </c>
      <c r="E198" s="144">
        <v>3.4080875860851139</v>
      </c>
      <c r="F198" s="144">
        <v>3.1961857672611691</v>
      </c>
      <c r="G198" s="144">
        <v>0.40614515274589441</v>
      </c>
      <c r="H198" s="144">
        <v>5.1739360762846545</v>
      </c>
      <c r="I198" s="144">
        <v>10.012360939431398</v>
      </c>
      <c r="J198" s="144">
        <v>6.5512978986402972</v>
      </c>
      <c r="K198" s="144">
        <v>15.96327035140385</v>
      </c>
      <c r="L198" s="144">
        <v>3.0372594031432101</v>
      </c>
    </row>
    <row r="199" spans="2:32" x14ac:dyDescent="0.2">
      <c r="B199" s="40" t="s">
        <v>50</v>
      </c>
      <c r="C199" s="144">
        <v>31.777493606138108</v>
      </c>
      <c r="D199" s="144">
        <v>3.3248081841432229</v>
      </c>
      <c r="E199" s="144">
        <v>5.3708439897698215</v>
      </c>
      <c r="F199" s="144">
        <v>0.38363171355498721</v>
      </c>
      <c r="G199" s="144">
        <v>0.38363171355498721</v>
      </c>
      <c r="H199" s="144">
        <v>5.3708439897698215</v>
      </c>
      <c r="I199" s="144">
        <v>9.5907928388746804</v>
      </c>
      <c r="J199" s="144">
        <v>12.787723785166241</v>
      </c>
      <c r="K199" s="144">
        <v>26.406649616368288</v>
      </c>
      <c r="L199" s="144">
        <v>4.6035805626598467</v>
      </c>
    </row>
    <row r="200" spans="2:32" x14ac:dyDescent="0.2">
      <c r="B200" s="40" t="s">
        <v>51</v>
      </c>
      <c r="C200" s="144">
        <v>42.449841605068642</v>
      </c>
      <c r="D200" s="144">
        <v>1.302358324533615</v>
      </c>
      <c r="E200" s="144">
        <v>5.0686378035902857</v>
      </c>
      <c r="F200" s="144">
        <v>0.28159098908834918</v>
      </c>
      <c r="G200" s="144">
        <v>0.77437521999296022</v>
      </c>
      <c r="H200" s="144">
        <v>5.8430130235832456</v>
      </c>
      <c r="I200" s="144">
        <v>9.3629003871876098</v>
      </c>
      <c r="J200" s="144">
        <v>13.058782118972193</v>
      </c>
      <c r="K200" s="144">
        <v>18.021823301654347</v>
      </c>
      <c r="L200" s="144">
        <v>3.8366772263287574</v>
      </c>
    </row>
    <row r="201" spans="2:32" x14ac:dyDescent="0.2">
      <c r="B201" s="40" t="s">
        <v>52</v>
      </c>
      <c r="C201" s="144">
        <v>69.377829951366763</v>
      </c>
      <c r="D201" s="144">
        <v>4.5111521046453129</v>
      </c>
      <c r="E201" s="144">
        <v>3.6894180781485826</v>
      </c>
      <c r="F201" s="144">
        <v>0.7211135334563139</v>
      </c>
      <c r="G201" s="144">
        <v>0.83850410867013248</v>
      </c>
      <c r="H201" s="144">
        <v>5.2658058024484315</v>
      </c>
      <c r="I201" s="144">
        <v>2.4316619151433843</v>
      </c>
      <c r="J201" s="144">
        <v>4.1422102968304539</v>
      </c>
      <c r="K201" s="144">
        <v>5.835988596344122</v>
      </c>
      <c r="L201" s="144">
        <v>3.1863156129465033</v>
      </c>
    </row>
    <row r="202" spans="2:32" x14ac:dyDescent="0.2">
      <c r="B202" s="40" t="s">
        <v>53</v>
      </c>
      <c r="C202" s="144">
        <v>69.148424344479182</v>
      </c>
      <c r="D202" s="144">
        <v>6.062063988453211</v>
      </c>
      <c r="E202" s="144">
        <v>3.8970411354342072</v>
      </c>
      <c r="F202" s="144">
        <v>2.0447438056290594</v>
      </c>
      <c r="G202" s="144">
        <v>0.56531152273273988</v>
      </c>
      <c r="H202" s="144">
        <v>4.0534038970411359</v>
      </c>
      <c r="I202" s="144">
        <v>2.8265576136636996</v>
      </c>
      <c r="J202" s="144">
        <v>3.1392831368775562</v>
      </c>
      <c r="K202" s="144">
        <v>5.0757757998556654</v>
      </c>
      <c r="L202" s="144">
        <v>3.1873947558335338</v>
      </c>
    </row>
    <row r="203" spans="2:32" s="22" customFormat="1" x14ac:dyDescent="0.2">
      <c r="B203" s="40" t="s">
        <v>101</v>
      </c>
      <c r="C203" s="149">
        <v>64.518243390867383</v>
      </c>
      <c r="D203" s="149">
        <v>4.6386825431505354</v>
      </c>
      <c r="E203" s="149">
        <v>3.7592855582259124</v>
      </c>
      <c r="F203" s="149">
        <v>1.8065872842473236</v>
      </c>
      <c r="G203" s="149">
        <v>0.56942320297137861</v>
      </c>
      <c r="H203" s="149">
        <v>4.612737601048722</v>
      </c>
      <c r="I203" s="149">
        <v>3.9053965479571775</v>
      </c>
      <c r="J203" s="149">
        <v>4.9541184181778455</v>
      </c>
      <c r="K203" s="149">
        <v>8.2054293205156217</v>
      </c>
      <c r="L203" s="149">
        <v>3.0300961328381035</v>
      </c>
    </row>
    <row r="204" spans="2:32" ht="1.5" customHeight="1" x14ac:dyDescent="0.2">
      <c r="B204" s="12"/>
      <c r="C204" s="191"/>
      <c r="D204" s="191"/>
      <c r="E204" s="191"/>
      <c r="F204" s="191"/>
      <c r="G204" s="191"/>
      <c r="H204" s="191"/>
      <c r="I204" s="191"/>
      <c r="J204" s="191"/>
      <c r="K204" s="191"/>
      <c r="L204" s="191"/>
    </row>
    <row r="205" spans="2:32" x14ac:dyDescent="0.2">
      <c r="B205" s="192">
        <v>2016</v>
      </c>
      <c r="C205" s="190"/>
      <c r="D205" s="190"/>
      <c r="E205" s="190"/>
      <c r="F205" s="190"/>
      <c r="G205" s="190"/>
      <c r="H205" s="190"/>
      <c r="I205" s="190"/>
      <c r="J205" s="190"/>
      <c r="K205" s="190"/>
      <c r="L205" s="190"/>
    </row>
    <row r="206" spans="2:32" x14ac:dyDescent="0.2">
      <c r="B206" s="40" t="s">
        <v>42</v>
      </c>
      <c r="C206" s="144">
        <v>66.126373626373621</v>
      </c>
      <c r="D206" s="144">
        <v>6.2774725274725274</v>
      </c>
      <c r="E206" s="144">
        <v>3.7637362637362637</v>
      </c>
      <c r="F206" s="144">
        <v>2.6648351648351647</v>
      </c>
      <c r="G206" s="144">
        <v>0.93406593406593408</v>
      </c>
      <c r="H206" s="144">
        <v>6.0302197802197801</v>
      </c>
      <c r="I206" s="144">
        <v>1.8818681318681318</v>
      </c>
      <c r="J206" s="144">
        <v>3.7774725274725274</v>
      </c>
      <c r="K206" s="144">
        <v>5.0686813186813184</v>
      </c>
      <c r="L206" s="144">
        <v>3.4752747252747254</v>
      </c>
      <c r="M206" s="285"/>
      <c r="N206" s="25"/>
    </row>
    <row r="207" spans="2:32" x14ac:dyDescent="0.2">
      <c r="B207" s="40" t="s">
        <v>43</v>
      </c>
      <c r="C207" s="144">
        <v>71.608040201005025</v>
      </c>
      <c r="D207" s="144">
        <v>5.6532663316582914</v>
      </c>
      <c r="E207" s="144">
        <v>3.7562814070351758</v>
      </c>
      <c r="F207" s="144">
        <v>1.3693467336683416</v>
      </c>
      <c r="G207" s="144">
        <v>0.61557788944723613</v>
      </c>
      <c r="H207" s="144">
        <v>4.7110552763819102</v>
      </c>
      <c r="I207" s="144">
        <v>2.4748743718592965</v>
      </c>
      <c r="J207" s="144">
        <v>2.4246231155778895</v>
      </c>
      <c r="K207" s="144">
        <v>4.8994974874371859</v>
      </c>
      <c r="L207" s="144">
        <v>2.4874371859296485</v>
      </c>
    </row>
    <row r="208" spans="2:32" x14ac:dyDescent="0.2">
      <c r="B208" s="40" t="s">
        <v>44</v>
      </c>
      <c r="C208" s="144">
        <v>69.834753156112086</v>
      </c>
      <c r="D208" s="144">
        <v>5.0087242122549522</v>
      </c>
      <c r="E208" s="144">
        <v>3.2844093195114441</v>
      </c>
      <c r="F208" s="144">
        <v>1.3958739607923638</v>
      </c>
      <c r="G208" s="144">
        <v>0.95453145848301346</v>
      </c>
      <c r="H208" s="144">
        <v>4.362106127476137</v>
      </c>
      <c r="I208" s="144">
        <v>3.007287283177666</v>
      </c>
      <c r="J208" s="144">
        <v>3.5204762393513294</v>
      </c>
      <c r="K208" s="144">
        <v>5.922200554244073</v>
      </c>
      <c r="L208" s="144">
        <v>2.7096376885969415</v>
      </c>
      <c r="M208" s="1"/>
      <c r="N208" s="1"/>
      <c r="O208" s="1"/>
      <c r="P208" s="1"/>
      <c r="Q208" s="1"/>
      <c r="R208" s="1"/>
      <c r="S208" s="1"/>
      <c r="T208" s="1"/>
      <c r="U208" s="1"/>
      <c r="V208" s="1"/>
      <c r="W208" s="1"/>
      <c r="X208" s="1"/>
      <c r="Y208" s="1"/>
      <c r="Z208" s="1"/>
      <c r="AA208" s="1"/>
      <c r="AB208" s="1"/>
      <c r="AC208" s="1"/>
      <c r="AD208" s="1"/>
      <c r="AE208" s="1"/>
      <c r="AF208" s="1"/>
    </row>
    <row r="209" spans="2:32" x14ac:dyDescent="0.2">
      <c r="B209" s="40" t="s">
        <v>45</v>
      </c>
      <c r="C209" s="144">
        <v>65.940054495912804</v>
      </c>
      <c r="D209" s="144">
        <v>5.6130790190735702</v>
      </c>
      <c r="E209" s="144">
        <v>4.0599455040871941</v>
      </c>
      <c r="F209" s="144">
        <v>0.66757493188010897</v>
      </c>
      <c r="G209" s="144">
        <v>0.57220708446866486</v>
      </c>
      <c r="H209" s="144">
        <v>6.6212534059945511</v>
      </c>
      <c r="I209" s="144">
        <v>2.438692098092643</v>
      </c>
      <c r="J209" s="144">
        <v>3.3923705722070845</v>
      </c>
      <c r="K209" s="144">
        <v>7.6294277929155312</v>
      </c>
      <c r="L209" s="144">
        <v>3.0653950953678475</v>
      </c>
    </row>
    <row r="210" spans="2:32" x14ac:dyDescent="0.2">
      <c r="B210" s="40" t="s">
        <v>46</v>
      </c>
      <c r="C210" s="144">
        <v>68.236022920861089</v>
      </c>
      <c r="D210" s="144">
        <v>3.2832584791698936</v>
      </c>
      <c r="E210" s="144">
        <v>3.1283877961901809</v>
      </c>
      <c r="F210" s="144">
        <v>0.78984048319653088</v>
      </c>
      <c r="G210" s="144">
        <v>0.51107325383304936</v>
      </c>
      <c r="H210" s="144">
        <v>4.5222239430075888</v>
      </c>
      <c r="I210" s="144">
        <v>3.3916679572556916</v>
      </c>
      <c r="J210" s="144">
        <v>5.1107325383304936</v>
      </c>
      <c r="K210" s="144">
        <v>7.4957410562180584</v>
      </c>
      <c r="L210" s="144">
        <v>3.5310515719374322</v>
      </c>
    </row>
    <row r="211" spans="2:32" x14ac:dyDescent="0.2">
      <c r="B211" s="40" t="s">
        <v>47</v>
      </c>
      <c r="C211" s="144">
        <v>66.553328561202576</v>
      </c>
      <c r="D211" s="144">
        <v>2.0937723693629207</v>
      </c>
      <c r="E211" s="144">
        <v>2.4874731567644952</v>
      </c>
      <c r="F211" s="144">
        <v>0.87687902648532579</v>
      </c>
      <c r="G211" s="144">
        <v>3.0601288475304225</v>
      </c>
      <c r="H211" s="144">
        <v>3.9906943450250538</v>
      </c>
      <c r="I211" s="144">
        <v>3.4896206156048675</v>
      </c>
      <c r="J211" s="144">
        <v>5.332856120257695</v>
      </c>
      <c r="K211" s="144">
        <v>8.1961345740873295</v>
      </c>
      <c r="L211" s="144">
        <v>3.9191123836793129</v>
      </c>
    </row>
    <row r="212" spans="2:32" x14ac:dyDescent="0.2">
      <c r="B212" s="40" t="s">
        <v>48</v>
      </c>
      <c r="C212" s="144">
        <v>51.187973086627416</v>
      </c>
      <c r="D212" s="144">
        <v>2.0605550883095036</v>
      </c>
      <c r="E212" s="144">
        <v>4.2157275021026068</v>
      </c>
      <c r="F212" s="144">
        <v>0.98822539949537436</v>
      </c>
      <c r="G212" s="144">
        <v>0.26282590412111018</v>
      </c>
      <c r="H212" s="144">
        <v>4.594196804037006</v>
      </c>
      <c r="I212" s="144">
        <v>9.3671152228763663</v>
      </c>
      <c r="J212" s="144">
        <v>10.44995794785534</v>
      </c>
      <c r="K212" s="144">
        <v>11.206896551724139</v>
      </c>
      <c r="L212" s="144">
        <v>5.6665264928511352</v>
      </c>
    </row>
    <row r="213" spans="2:32" x14ac:dyDescent="0.2">
      <c r="B213" s="40" t="s">
        <v>49</v>
      </c>
      <c r="C213" s="144">
        <v>52.875939849624068</v>
      </c>
      <c r="D213" s="144">
        <v>3.007518796992481</v>
      </c>
      <c r="E213" s="144">
        <v>4.492481203007519</v>
      </c>
      <c r="F213" s="144">
        <v>3.9285714285714284</v>
      </c>
      <c r="G213" s="144">
        <v>0.37593984962406013</v>
      </c>
      <c r="H213" s="144">
        <v>6.522556390977444</v>
      </c>
      <c r="I213" s="144">
        <v>5.1691729323308264</v>
      </c>
      <c r="J213" s="144">
        <v>6.2218045112781954</v>
      </c>
      <c r="K213" s="144">
        <v>12.725563909774436</v>
      </c>
      <c r="L213" s="144">
        <v>4.6804511278195484</v>
      </c>
    </row>
    <row r="214" spans="2:32" x14ac:dyDescent="0.2">
      <c r="B214" s="40" t="s">
        <v>50</v>
      </c>
      <c r="C214" s="144">
        <v>32.163742690058477</v>
      </c>
      <c r="D214" s="144">
        <v>3.5087719298245612</v>
      </c>
      <c r="E214" s="144">
        <v>5.4385964912280702</v>
      </c>
      <c r="F214" s="144">
        <v>1.2865497076023393</v>
      </c>
      <c r="G214" s="144">
        <v>0.76023391812865493</v>
      </c>
      <c r="H214" s="144">
        <v>4.3859649122807012</v>
      </c>
      <c r="I214" s="144">
        <v>6.4327485380116958</v>
      </c>
      <c r="J214" s="144">
        <v>11.812865497076023</v>
      </c>
      <c r="K214" s="144">
        <v>27.251461988304094</v>
      </c>
      <c r="L214" s="144">
        <v>6.9590643274853798</v>
      </c>
    </row>
    <row r="215" spans="2:32" x14ac:dyDescent="0.2">
      <c r="B215" s="40" t="s">
        <v>51</v>
      </c>
      <c r="C215" s="144">
        <v>46.087492298213185</v>
      </c>
      <c r="D215" s="144">
        <v>4.2205791743684538</v>
      </c>
      <c r="E215" s="144">
        <v>4.805914972273567</v>
      </c>
      <c r="F215" s="144">
        <v>0.70856438693776957</v>
      </c>
      <c r="G215" s="144">
        <v>0.86260012322858892</v>
      </c>
      <c r="H215" s="144">
        <v>8.9340727048675301</v>
      </c>
      <c r="I215" s="144">
        <v>6.0073937153419594</v>
      </c>
      <c r="J215" s="144">
        <v>9.0573012939001849</v>
      </c>
      <c r="K215" s="144">
        <v>15.095502156500306</v>
      </c>
      <c r="L215" s="144">
        <v>4.2205791743684538</v>
      </c>
    </row>
    <row r="216" spans="2:32" x14ac:dyDescent="0.2">
      <c r="B216" s="40" t="s">
        <v>52</v>
      </c>
      <c r="C216" s="144">
        <v>71.389354887906052</v>
      </c>
      <c r="D216" s="144">
        <v>4.7582736007320419</v>
      </c>
      <c r="E216" s="144">
        <v>3.79746835443038</v>
      </c>
      <c r="F216" s="144">
        <v>0.716791215494891</v>
      </c>
      <c r="G216" s="144">
        <v>0.62528595394235165</v>
      </c>
      <c r="H216" s="144">
        <v>5.5360683239286255</v>
      </c>
      <c r="I216" s="144">
        <v>1.9521122464541714</v>
      </c>
      <c r="J216" s="144">
        <v>2.3943876772914443</v>
      </c>
      <c r="K216" s="144">
        <v>5.8258349855116665</v>
      </c>
      <c r="L216" s="144">
        <v>3.0044227543083726</v>
      </c>
    </row>
    <row r="217" spans="2:32" x14ac:dyDescent="0.2">
      <c r="B217" s="40" t="s">
        <v>53</v>
      </c>
      <c r="C217" s="144">
        <v>68.214872155758854</v>
      </c>
      <c r="D217" s="144">
        <v>5.8644147314098056</v>
      </c>
      <c r="E217" s="144">
        <v>3.4951911799202442</v>
      </c>
      <c r="F217" s="144">
        <v>2.0760028149190712</v>
      </c>
      <c r="G217" s="144">
        <v>0.50433966690124321</v>
      </c>
      <c r="H217" s="144">
        <v>4.3748533896317143</v>
      </c>
      <c r="I217" s="144">
        <v>2.826647900539526</v>
      </c>
      <c r="J217" s="144">
        <v>3.1433262960356556</v>
      </c>
      <c r="K217" s="144">
        <v>6.1224489795918364</v>
      </c>
      <c r="L217" s="144">
        <v>3.3779028852920479</v>
      </c>
    </row>
    <row r="218" spans="2:32" x14ac:dyDescent="0.2">
      <c r="B218" s="40" t="s">
        <v>101</v>
      </c>
      <c r="C218" s="149">
        <v>63.741339491916861</v>
      </c>
      <c r="D218" s="149">
        <v>4.4182788778253137</v>
      </c>
      <c r="E218" s="149">
        <v>3.7456303083077778</v>
      </c>
      <c r="F218" s="149">
        <v>1.4639255921957621</v>
      </c>
      <c r="G218" s="149">
        <v>0.79001501785736816</v>
      </c>
      <c r="H218" s="149">
        <v>5.2057698860409642</v>
      </c>
      <c r="I218" s="149">
        <v>3.8617347518267522</v>
      </c>
      <c r="J218" s="149">
        <v>4.9647269652570074</v>
      </c>
      <c r="K218" s="149">
        <v>8.1285730511490559</v>
      </c>
      <c r="L218" s="149">
        <v>3.6800060576231397</v>
      </c>
    </row>
    <row r="219" spans="2:32" ht="1.5" customHeight="1" x14ac:dyDescent="0.2">
      <c r="B219" s="40"/>
      <c r="C219" s="9"/>
      <c r="D219" s="9"/>
      <c r="E219" s="9"/>
      <c r="F219" s="9"/>
      <c r="G219" s="9"/>
      <c r="H219" s="9"/>
      <c r="I219" s="9"/>
      <c r="J219" s="9"/>
      <c r="K219" s="9"/>
      <c r="L219" s="9"/>
    </row>
    <row r="220" spans="2:32" x14ac:dyDescent="0.2">
      <c r="B220" s="192">
        <v>2017</v>
      </c>
      <c r="C220" s="190"/>
      <c r="D220" s="190"/>
      <c r="E220" s="190"/>
      <c r="F220" s="190"/>
      <c r="G220" s="190"/>
      <c r="H220" s="190"/>
      <c r="I220" s="190"/>
      <c r="J220" s="190"/>
      <c r="K220" s="190"/>
      <c r="L220" s="190"/>
    </row>
    <row r="221" spans="2:32" x14ac:dyDescent="0.2">
      <c r="B221" s="40" t="s">
        <v>42</v>
      </c>
      <c r="C221" s="144">
        <v>66.107059309205994</v>
      </c>
      <c r="D221" s="144">
        <v>6.3987890463740191</v>
      </c>
      <c r="E221" s="144">
        <v>4.1695335076372642</v>
      </c>
      <c r="F221" s="144">
        <v>2.5044722719141324</v>
      </c>
      <c r="G221" s="144">
        <v>0.7155635062611807</v>
      </c>
      <c r="H221" s="144">
        <v>5.8208339067015276</v>
      </c>
      <c r="I221" s="144">
        <v>1.9127562955827713</v>
      </c>
      <c r="J221" s="144">
        <v>3.1237099215632314</v>
      </c>
      <c r="K221" s="144">
        <v>4.9263795238750516</v>
      </c>
      <c r="L221" s="144">
        <v>4.3209027108848215</v>
      </c>
      <c r="M221" s="285"/>
      <c r="N221" s="25"/>
    </row>
    <row r="222" spans="2:32" x14ac:dyDescent="0.2">
      <c r="B222" s="40" t="s">
        <v>43</v>
      </c>
      <c r="C222" s="144">
        <v>71.930930173934954</v>
      </c>
      <c r="D222" s="144">
        <v>5.9490799092513234</v>
      </c>
      <c r="E222" s="144">
        <v>3.95765061759516</v>
      </c>
      <c r="F222" s="144">
        <v>1.4998739601714142</v>
      </c>
      <c r="G222" s="144">
        <v>0.41593143433324936</v>
      </c>
      <c r="H222" s="144">
        <v>4.6004537433829089</v>
      </c>
      <c r="I222" s="144">
        <v>1.701537685908747</v>
      </c>
      <c r="J222" s="144">
        <v>2.5586085202924123</v>
      </c>
      <c r="K222" s="144">
        <v>4.2853541719183266</v>
      </c>
      <c r="L222" s="144">
        <v>3.100579783211495</v>
      </c>
    </row>
    <row r="223" spans="2:32" x14ac:dyDescent="0.2">
      <c r="B223" s="40" t="s">
        <v>44</v>
      </c>
      <c r="C223" s="144">
        <v>72.544353093898749</v>
      </c>
      <c r="D223" s="144">
        <v>6.2851579402855906</v>
      </c>
      <c r="E223" s="144">
        <v>4.1973171787105148</v>
      </c>
      <c r="F223" s="144">
        <v>0.87624405019472096</v>
      </c>
      <c r="G223" s="144">
        <v>1.1791432280398095</v>
      </c>
      <c r="H223" s="144">
        <v>4.5434876676763301</v>
      </c>
      <c r="I223" s="144">
        <v>1.3630463003028992</v>
      </c>
      <c r="J223" s="144">
        <v>2.3150151449588923</v>
      </c>
      <c r="K223" s="144">
        <v>4.2514063176114236</v>
      </c>
      <c r="L223" s="144">
        <v>2.4448290783210731</v>
      </c>
      <c r="M223" s="1"/>
      <c r="N223" s="1"/>
      <c r="O223" s="1"/>
      <c r="P223" s="1"/>
      <c r="Q223" s="1"/>
      <c r="R223" s="1"/>
      <c r="S223" s="1"/>
      <c r="T223" s="1"/>
      <c r="U223" s="1"/>
      <c r="V223" s="1"/>
      <c r="W223" s="1"/>
      <c r="X223" s="1"/>
      <c r="Y223" s="1"/>
      <c r="Z223" s="1"/>
      <c r="AA223" s="1"/>
      <c r="AB223" s="1"/>
      <c r="AC223" s="1"/>
      <c r="AD223" s="1"/>
      <c r="AE223" s="1"/>
      <c r="AF223" s="1"/>
    </row>
    <row r="224" spans="2:32" x14ac:dyDescent="0.2">
      <c r="B224" s="40" t="s">
        <v>45</v>
      </c>
      <c r="C224" s="144">
        <v>65.180049668874176</v>
      </c>
      <c r="D224" s="144">
        <v>3.5802980132450335</v>
      </c>
      <c r="E224" s="144">
        <v>5.0186258278145699</v>
      </c>
      <c r="F224" s="144">
        <v>1.1899834437086092</v>
      </c>
      <c r="G224" s="144">
        <v>0.72433774834437081</v>
      </c>
      <c r="H224" s="144">
        <v>6.3431291390728477</v>
      </c>
      <c r="I224" s="144">
        <v>2.7421357615894042</v>
      </c>
      <c r="J224" s="144">
        <v>4.6254139072847682</v>
      </c>
      <c r="K224" s="144">
        <v>6.4983443708609272</v>
      </c>
      <c r="L224" s="144">
        <v>4.0976821192052979</v>
      </c>
    </row>
    <row r="225" spans="1:13" x14ac:dyDescent="0.2">
      <c r="B225" s="40" t="s">
        <v>46</v>
      </c>
      <c r="C225" s="144">
        <v>65.690140845070417</v>
      </c>
      <c r="D225" s="144">
        <v>3.4225352112676055</v>
      </c>
      <c r="E225" s="144">
        <v>4.563380281690141</v>
      </c>
      <c r="F225" s="144">
        <v>0.63380281690140849</v>
      </c>
      <c r="G225" s="144">
        <v>0.39436619718309857</v>
      </c>
      <c r="H225" s="144">
        <v>5.464788732394366</v>
      </c>
      <c r="I225" s="144">
        <v>2.9577464788732395</v>
      </c>
      <c r="J225" s="144">
        <v>5.605633802816901</v>
      </c>
      <c r="K225" s="144">
        <v>6.830985915492958</v>
      </c>
      <c r="L225" s="144">
        <v>4.4366197183098599</v>
      </c>
    </row>
    <row r="226" spans="1:13" x14ac:dyDescent="0.2">
      <c r="B226" s="40" t="s">
        <v>47</v>
      </c>
      <c r="C226" s="144">
        <v>70.456245325355269</v>
      </c>
      <c r="D226" s="144">
        <v>3.0815258040388929</v>
      </c>
      <c r="E226" s="144">
        <v>4.2333582647718773</v>
      </c>
      <c r="F226" s="144">
        <v>0.77786088257292452</v>
      </c>
      <c r="G226" s="144">
        <v>0.55347793567688852</v>
      </c>
      <c r="H226" s="144">
        <v>4.3231114435302924</v>
      </c>
      <c r="I226" s="144">
        <v>2.9020194465220643</v>
      </c>
      <c r="J226" s="144">
        <v>3.5302916978309646</v>
      </c>
      <c r="K226" s="144">
        <v>6.2827225130890048</v>
      </c>
      <c r="L226" s="144">
        <v>3.8593866866118174</v>
      </c>
    </row>
    <row r="227" spans="1:13" x14ac:dyDescent="0.2">
      <c r="B227" s="40" t="s">
        <v>48</v>
      </c>
      <c r="C227" s="144">
        <v>60.329045027214242</v>
      </c>
      <c r="D227" s="144">
        <v>2.2884710539336961</v>
      </c>
      <c r="E227" s="144">
        <v>5.6160316674913409</v>
      </c>
      <c r="F227" s="144">
        <v>1.2864918357248887</v>
      </c>
      <c r="G227" s="144">
        <v>0.25977238990598717</v>
      </c>
      <c r="H227" s="144">
        <v>5.6531420089064817</v>
      </c>
      <c r="I227" s="144">
        <v>3.0925284512617517</v>
      </c>
      <c r="J227" s="144">
        <v>4.8614547253834735</v>
      </c>
      <c r="K227" s="144">
        <v>11.491835724888668</v>
      </c>
      <c r="L227" s="144">
        <v>5.12122711528946</v>
      </c>
    </row>
    <row r="228" spans="1:13" x14ac:dyDescent="0.2">
      <c r="B228" s="40" t="s">
        <v>49</v>
      </c>
      <c r="C228" s="144">
        <v>45.89391491653204</v>
      </c>
      <c r="D228" s="144">
        <v>1.6020463112547119</v>
      </c>
      <c r="E228" s="144">
        <v>4.6176628971459337</v>
      </c>
      <c r="F228" s="144">
        <v>3.9041464728056003</v>
      </c>
      <c r="G228" s="144">
        <v>0.47119009154550351</v>
      </c>
      <c r="H228" s="144">
        <v>7.0813139472267101</v>
      </c>
      <c r="I228" s="144">
        <v>10.500807754442649</v>
      </c>
      <c r="J228" s="144">
        <v>10.366182014001076</v>
      </c>
      <c r="K228" s="144">
        <v>11.631663974151857</v>
      </c>
      <c r="L228" s="144">
        <v>3.9310716208939147</v>
      </c>
    </row>
    <row r="229" spans="1:13" x14ac:dyDescent="0.2">
      <c r="B229" s="40" t="s">
        <v>50</v>
      </c>
      <c r="C229" s="144">
        <v>28.205128205128204</v>
      </c>
      <c r="D229" s="144">
        <v>2.2792022792022792</v>
      </c>
      <c r="E229" s="144">
        <v>13.105413105413104</v>
      </c>
      <c r="F229" s="144">
        <v>0.56980056980056981</v>
      </c>
      <c r="G229" s="144">
        <v>0</v>
      </c>
      <c r="H229" s="144">
        <v>5.1282051282051277</v>
      </c>
      <c r="I229" s="144">
        <v>4.2735042735042734</v>
      </c>
      <c r="J229" s="144">
        <v>8.2621082621082618</v>
      </c>
      <c r="K229" s="144">
        <v>28.205128205128204</v>
      </c>
      <c r="L229" s="144">
        <v>9.9715099715099722</v>
      </c>
    </row>
    <row r="230" spans="1:13" x14ac:dyDescent="0.2">
      <c r="B230" s="40" t="s">
        <v>51</v>
      </c>
      <c r="C230" s="144">
        <v>34.219269102990033</v>
      </c>
      <c r="D230" s="144">
        <v>2.6578073089700998</v>
      </c>
      <c r="E230" s="144">
        <v>12.126245847176079</v>
      </c>
      <c r="F230" s="144">
        <v>0.16611295681063123</v>
      </c>
      <c r="G230" s="144">
        <v>0</v>
      </c>
      <c r="H230" s="144">
        <v>3.9867109634551494</v>
      </c>
      <c r="I230" s="144">
        <v>2.823920265780731</v>
      </c>
      <c r="J230" s="144">
        <v>9.1362126245847186</v>
      </c>
      <c r="K230" s="144">
        <v>28.073089700996679</v>
      </c>
      <c r="L230" s="144">
        <v>6.8106312292358808</v>
      </c>
    </row>
    <row r="231" spans="1:13" x14ac:dyDescent="0.2">
      <c r="B231" s="40" t="s">
        <v>52</v>
      </c>
      <c r="C231" s="144">
        <v>40.107775211701309</v>
      </c>
      <c r="D231" s="144">
        <v>6.7744418783679743</v>
      </c>
      <c r="E231" s="144">
        <v>9.8537336412625098</v>
      </c>
      <c r="F231" s="144">
        <v>0.69284064665127021</v>
      </c>
      <c r="G231" s="144">
        <v>0.53887605850654352</v>
      </c>
      <c r="H231" s="144">
        <v>2.9253271747498073</v>
      </c>
      <c r="I231" s="144">
        <v>6.2355658198614323</v>
      </c>
      <c r="J231" s="144">
        <v>8.6989992301770602</v>
      </c>
      <c r="K231" s="144">
        <v>19.168591224018474</v>
      </c>
      <c r="L231" s="144">
        <v>5.0038491147036179</v>
      </c>
    </row>
    <row r="232" spans="1:13" x14ac:dyDescent="0.2">
      <c r="B232" s="40" t="s">
        <v>53</v>
      </c>
      <c r="C232" s="144">
        <v>51.040061633281972</v>
      </c>
      <c r="D232" s="144">
        <v>3.4668721109399074</v>
      </c>
      <c r="E232" s="144">
        <v>6.240369799691833</v>
      </c>
      <c r="F232" s="144">
        <v>1.4637904468412943</v>
      </c>
      <c r="G232" s="144">
        <v>0.92449922958397546</v>
      </c>
      <c r="H232" s="144">
        <v>4.5839753466872111</v>
      </c>
      <c r="I232" s="144">
        <v>6.7796610169491522</v>
      </c>
      <c r="J232" s="144">
        <v>8.0508474576271176</v>
      </c>
      <c r="K232" s="144">
        <v>12.172573189522343</v>
      </c>
      <c r="L232" s="144">
        <v>5.2773497688751929</v>
      </c>
    </row>
    <row r="233" spans="1:13" x14ac:dyDescent="0.2">
      <c r="B233" s="40" t="s">
        <v>101</v>
      </c>
      <c r="C233" s="149">
        <v>63.479063498110001</v>
      </c>
      <c r="D233" s="149">
        <v>4.1301608696926184</v>
      </c>
      <c r="E233" s="149">
        <v>4.8392768189410145</v>
      </c>
      <c r="F233" s="149">
        <v>1.5207899903302371</v>
      </c>
      <c r="G233" s="149">
        <v>0.60948808861019133</v>
      </c>
      <c r="H233" s="149">
        <v>5.391625399244</v>
      </c>
      <c r="I233" s="149">
        <v>3.4986960471181177</v>
      </c>
      <c r="J233" s="149">
        <v>4.8260907785624285</v>
      </c>
      <c r="K233" s="149">
        <v>7.6918568875084246</v>
      </c>
      <c r="L233" s="149">
        <v>4.0129516218829666</v>
      </c>
    </row>
    <row r="234" spans="1:13" ht="2.25" customHeight="1" x14ac:dyDescent="0.2">
      <c r="B234" s="40"/>
      <c r="C234" s="144"/>
      <c r="D234" s="144"/>
      <c r="E234" s="144"/>
      <c r="F234" s="144"/>
      <c r="G234" s="144"/>
      <c r="H234" s="144"/>
      <c r="I234" s="144"/>
      <c r="J234" s="144"/>
      <c r="K234" s="144"/>
      <c r="L234" s="144"/>
    </row>
    <row r="235" spans="1:13" x14ac:dyDescent="0.2">
      <c r="B235" s="192">
        <v>2018</v>
      </c>
      <c r="C235" s="190"/>
      <c r="D235" s="190"/>
      <c r="E235" s="190"/>
      <c r="F235" s="190"/>
      <c r="G235" s="190"/>
      <c r="H235" s="190"/>
      <c r="I235" s="190"/>
      <c r="J235" s="190"/>
      <c r="K235" s="190"/>
      <c r="L235" s="190"/>
    </row>
    <row r="236" spans="1:13" x14ac:dyDescent="0.2">
      <c r="A236" s="12"/>
      <c r="B236" s="40" t="s">
        <v>42</v>
      </c>
      <c r="C236" s="144">
        <v>53.601997146932959</v>
      </c>
      <c r="D236" s="144">
        <v>6.0627674750356633</v>
      </c>
      <c r="E236" s="144">
        <v>5.5278174037089869</v>
      </c>
      <c r="F236" s="144">
        <v>1.0342368045649073</v>
      </c>
      <c r="G236" s="144">
        <v>0.78459343794579173</v>
      </c>
      <c r="H236" s="144">
        <v>4.8502139800285313</v>
      </c>
      <c r="I236" s="144">
        <v>4.8502139800285313</v>
      </c>
      <c r="J236" s="144">
        <v>6.6690442225392292</v>
      </c>
      <c r="K236" s="144">
        <v>11.66191155492154</v>
      </c>
      <c r="L236" s="144">
        <v>4.9572039942938657</v>
      </c>
      <c r="M236" s="123"/>
    </row>
    <row r="237" spans="1:13" s="113" customFormat="1" x14ac:dyDescent="0.2">
      <c r="B237" s="40" t="s">
        <v>43</v>
      </c>
      <c r="C237" s="144">
        <v>61.441717791411044</v>
      </c>
      <c r="D237" s="144">
        <v>3.4969325153374231</v>
      </c>
      <c r="E237" s="144">
        <v>5.1840490797546011</v>
      </c>
      <c r="F237" s="144">
        <v>0.49079754601226999</v>
      </c>
      <c r="G237" s="144">
        <v>0.42944785276073622</v>
      </c>
      <c r="H237" s="144">
        <v>5.1533742331288348</v>
      </c>
      <c r="I237" s="144">
        <v>4.2638036809815949</v>
      </c>
      <c r="J237" s="144">
        <v>4.5092024539877302</v>
      </c>
      <c r="K237" s="144">
        <v>11.226993865030675</v>
      </c>
      <c r="L237" s="144">
        <v>3.8036809815950923</v>
      </c>
      <c r="M237" s="123"/>
    </row>
    <row r="238" spans="1:13" x14ac:dyDescent="0.2">
      <c r="A238" s="12"/>
      <c r="B238" s="40" t="s">
        <v>44</v>
      </c>
      <c r="C238" s="144">
        <v>60.315720236790185</v>
      </c>
      <c r="D238" s="144">
        <v>3.222977417233063</v>
      </c>
      <c r="E238" s="144">
        <v>5.0646787985090986</v>
      </c>
      <c r="F238" s="144">
        <v>0.46042534531900897</v>
      </c>
      <c r="G238" s="144">
        <v>0.59197544398158297</v>
      </c>
      <c r="H238" s="144">
        <v>4.0999780749835564</v>
      </c>
      <c r="I238" s="144">
        <v>6.0513045384784041</v>
      </c>
      <c r="J238" s="144">
        <v>6.0513045384784041</v>
      </c>
      <c r="K238" s="144">
        <v>10.041657531243148</v>
      </c>
      <c r="L238" s="144">
        <v>4.0999780749835564</v>
      </c>
      <c r="M238" s="123"/>
    </row>
    <row r="239" spans="1:13" x14ac:dyDescent="0.2">
      <c r="B239" s="40" t="s">
        <v>45</v>
      </c>
      <c r="C239" s="144">
        <v>61.274014155712841</v>
      </c>
      <c r="D239" s="144">
        <v>4.8786653185035389</v>
      </c>
      <c r="E239" s="144">
        <v>4.4994944388270977</v>
      </c>
      <c r="F239" s="144">
        <v>0.8341759352881698</v>
      </c>
      <c r="G239" s="144">
        <v>0.58139534883720934</v>
      </c>
      <c r="H239" s="144">
        <v>5.1314459049544991</v>
      </c>
      <c r="I239" s="144">
        <v>4.6764408493427698</v>
      </c>
      <c r="J239" s="144">
        <v>6.0414560161779578</v>
      </c>
      <c r="K239" s="144">
        <v>8.1648129423660265</v>
      </c>
      <c r="L239" s="144">
        <v>3.9180990899898891</v>
      </c>
      <c r="M239" s="123"/>
    </row>
    <row r="240" spans="1:13" x14ac:dyDescent="0.2">
      <c r="B240" s="40" t="s">
        <v>46</v>
      </c>
      <c r="C240" s="144">
        <v>58.23433496389471</v>
      </c>
      <c r="D240" s="144">
        <v>3.1213603540647563</v>
      </c>
      <c r="E240" s="144">
        <v>5.4041462846494293</v>
      </c>
      <c r="F240" s="144">
        <v>0.39599347775448401</v>
      </c>
      <c r="G240" s="144">
        <v>0.69881201956673655</v>
      </c>
      <c r="H240" s="144">
        <v>4.6820405310971349</v>
      </c>
      <c r="I240" s="144">
        <v>4.9848590729093871</v>
      </c>
      <c r="J240" s="144">
        <v>5.8700209643605872</v>
      </c>
      <c r="K240" s="144">
        <v>11.553692056836711</v>
      </c>
      <c r="L240" s="144">
        <v>5.0547402748660613</v>
      </c>
      <c r="M240" s="123"/>
    </row>
    <row r="241" spans="1:13" x14ac:dyDescent="0.2">
      <c r="B241" s="40" t="s">
        <v>47</v>
      </c>
      <c r="C241" s="144">
        <v>63.677639046538026</v>
      </c>
      <c r="D241" s="144">
        <v>1.4074914869466515</v>
      </c>
      <c r="E241" s="144">
        <v>4.1997729852440404</v>
      </c>
      <c r="F241" s="144">
        <v>0.4994324631101022</v>
      </c>
      <c r="G241" s="144">
        <v>0.38592508513053347</v>
      </c>
      <c r="H241" s="144">
        <v>3.7230419977298528</v>
      </c>
      <c r="I241" s="144">
        <v>5.1759364358683317</v>
      </c>
      <c r="J241" s="144">
        <v>5.4029511918274684</v>
      </c>
      <c r="K241" s="144">
        <v>10.283768444948922</v>
      </c>
      <c r="L241" s="144">
        <v>5.2440408626560728</v>
      </c>
      <c r="M241" s="123"/>
    </row>
    <row r="242" spans="1:13" x14ac:dyDescent="0.2">
      <c r="B242" s="40" t="s">
        <v>48</v>
      </c>
      <c r="C242" s="144">
        <v>55.532279565796991</v>
      </c>
      <c r="D242" s="144">
        <v>2.075795086650162</v>
      </c>
      <c r="E242" s="144">
        <v>6.0179013521234053</v>
      </c>
      <c r="F242" s="144">
        <v>0.83793563130832216</v>
      </c>
      <c r="G242" s="144">
        <v>0.38087983241287371</v>
      </c>
      <c r="H242" s="144">
        <v>4.7800418967815652</v>
      </c>
      <c r="I242" s="144">
        <v>6.4559131593982109</v>
      </c>
      <c r="J242" s="144">
        <v>5.8274614359169679</v>
      </c>
      <c r="K242" s="144">
        <v>13.00704627689964</v>
      </c>
      <c r="L242" s="144">
        <v>5.0847457627118651</v>
      </c>
      <c r="M242" s="123"/>
    </row>
    <row r="243" spans="1:13" x14ac:dyDescent="0.2">
      <c r="B243" s="40" t="s">
        <v>49</v>
      </c>
      <c r="C243" s="144">
        <v>38.676884579293088</v>
      </c>
      <c r="D243" s="144">
        <v>2.1739130434782608</v>
      </c>
      <c r="E243" s="144">
        <v>3.2843290584923364</v>
      </c>
      <c r="F243" s="144">
        <v>1.2824522990303411</v>
      </c>
      <c r="G243" s="144">
        <v>0.43791054113231154</v>
      </c>
      <c r="H243" s="144">
        <v>2.9871754770096968</v>
      </c>
      <c r="I243" s="144">
        <v>16.265248670628715</v>
      </c>
      <c r="J243" s="144">
        <v>15.608382858930248</v>
      </c>
      <c r="K243" s="144">
        <v>16.07757272442915</v>
      </c>
      <c r="L243" s="144">
        <v>3.2061307475758527</v>
      </c>
      <c r="M243" s="123"/>
    </row>
    <row r="244" spans="1:13" x14ac:dyDescent="0.2">
      <c r="B244" s="40" t="s">
        <v>50</v>
      </c>
      <c r="C244" s="144">
        <v>25.772626931567327</v>
      </c>
      <c r="D244" s="144">
        <v>3.9735099337748347</v>
      </c>
      <c r="E244" s="144">
        <v>8.3333333333333321</v>
      </c>
      <c r="F244" s="144">
        <v>0.33112582781456956</v>
      </c>
      <c r="G244" s="144">
        <v>0.99337748344370869</v>
      </c>
      <c r="H244" s="144">
        <v>5.739514348785872</v>
      </c>
      <c r="I244" s="144">
        <v>13.024282560706402</v>
      </c>
      <c r="J244" s="144">
        <v>10.706401766004415</v>
      </c>
      <c r="K244" s="144">
        <v>21.523178807947019</v>
      </c>
      <c r="L244" s="144">
        <v>9.6026490066225172</v>
      </c>
      <c r="M244" s="123"/>
    </row>
    <row r="245" spans="1:13" x14ac:dyDescent="0.2">
      <c r="B245" s="40" t="s">
        <v>51</v>
      </c>
      <c r="C245" s="144">
        <v>37.683694891532539</v>
      </c>
      <c r="D245" s="144">
        <v>2.9391182645206437</v>
      </c>
      <c r="E245" s="144">
        <v>8.0475857242827153</v>
      </c>
      <c r="F245" s="144">
        <v>0.62981105668299509</v>
      </c>
      <c r="G245" s="144">
        <v>0.38488453463960809</v>
      </c>
      <c r="H245" s="144">
        <v>8.2925122463261012</v>
      </c>
      <c r="I245" s="144">
        <v>6.9979006298110562</v>
      </c>
      <c r="J245" s="144">
        <v>10.951714485654303</v>
      </c>
      <c r="K245" s="144">
        <v>16.515045486354094</v>
      </c>
      <c r="L245" s="144">
        <v>7.5577326801959419</v>
      </c>
      <c r="M245" s="123"/>
    </row>
    <row r="246" spans="1:13" x14ac:dyDescent="0.2">
      <c r="B246" s="40" t="s">
        <v>52</v>
      </c>
      <c r="C246" s="144">
        <v>62.41171403962101</v>
      </c>
      <c r="D246" s="144">
        <v>5.7364341085271313</v>
      </c>
      <c r="E246" s="144">
        <v>4.565030146425495</v>
      </c>
      <c r="F246" s="144">
        <v>0.72351421188630483</v>
      </c>
      <c r="G246" s="144">
        <v>2.0671834625323</v>
      </c>
      <c r="H246" s="144">
        <v>5.0129198966408266</v>
      </c>
      <c r="I246" s="144">
        <v>3.1007751937984498</v>
      </c>
      <c r="J246" s="144">
        <v>2.9801894918173986</v>
      </c>
      <c r="K246" s="144">
        <v>7.9931093884582261</v>
      </c>
      <c r="L246" s="144">
        <v>5.4091300602928509</v>
      </c>
      <c r="M246" s="123"/>
    </row>
    <row r="247" spans="1:13" x14ac:dyDescent="0.2">
      <c r="B247" s="40" t="s">
        <v>53</v>
      </c>
      <c r="C247" s="144">
        <v>66.695861615940444</v>
      </c>
      <c r="D247" s="144">
        <v>5.3645719290562734</v>
      </c>
      <c r="E247" s="144">
        <v>4.9594920078826359</v>
      </c>
      <c r="F247" s="144">
        <v>1.5984234727392161</v>
      </c>
      <c r="G247" s="144">
        <v>0.70067878257061533</v>
      </c>
      <c r="H247" s="144">
        <v>5.0580249616816291</v>
      </c>
      <c r="I247" s="144">
        <v>2.4633238449748194</v>
      </c>
      <c r="J247" s="144">
        <v>3.1092620976571053</v>
      </c>
      <c r="K247" s="144">
        <v>6.6455003284431795</v>
      </c>
      <c r="L247" s="144">
        <v>3.4048609590540839</v>
      </c>
      <c r="M247" s="123"/>
    </row>
    <row r="248" spans="1:13" x14ac:dyDescent="0.2">
      <c r="B248" s="40" t="s">
        <v>101</v>
      </c>
      <c r="C248" s="149">
        <v>56.175159994865496</v>
      </c>
      <c r="D248" s="149">
        <v>3.753690425980599</v>
      </c>
      <c r="E248" s="149">
        <v>5.0886619111363762</v>
      </c>
      <c r="F248" s="149">
        <v>0.87286597106339281</v>
      </c>
      <c r="G248" s="149">
        <v>0.72249830377936297</v>
      </c>
      <c r="H248" s="149">
        <v>4.7585865439275299</v>
      </c>
      <c r="I248" s="149">
        <v>6.2310894320869936</v>
      </c>
      <c r="J248" s="149">
        <v>6.614343608457264</v>
      </c>
      <c r="K248" s="149">
        <v>11.12537362697816</v>
      </c>
      <c r="L248" s="149">
        <v>4.6577301817248271</v>
      </c>
      <c r="M248" s="123"/>
    </row>
    <row r="249" spans="1:13" ht="2.25" customHeight="1" x14ac:dyDescent="0.2">
      <c r="B249" s="40"/>
      <c r="C249" s="144"/>
      <c r="D249" s="144"/>
      <c r="E249" s="144"/>
      <c r="F249" s="144"/>
      <c r="G249" s="144"/>
      <c r="H249" s="144"/>
      <c r="I249" s="144"/>
      <c r="J249" s="144"/>
      <c r="K249" s="144"/>
      <c r="L249" s="144"/>
    </row>
    <row r="250" spans="1:13" x14ac:dyDescent="0.2">
      <c r="B250" s="192">
        <v>2019</v>
      </c>
      <c r="C250" s="190"/>
      <c r="D250" s="190"/>
      <c r="E250" s="190"/>
      <c r="F250" s="190"/>
      <c r="G250" s="190"/>
      <c r="H250" s="190"/>
      <c r="I250" s="190"/>
      <c r="J250" s="190"/>
      <c r="K250" s="190"/>
      <c r="L250" s="190"/>
    </row>
    <row r="251" spans="1:13" x14ac:dyDescent="0.2">
      <c r="A251" s="12"/>
      <c r="B251" s="40" t="s">
        <v>42</v>
      </c>
      <c r="C251" s="144">
        <v>68.886144172467993</v>
      </c>
      <c r="D251" s="144">
        <v>5.8050752301818997</v>
      </c>
      <c r="E251" s="144">
        <v>4.547496070065125</v>
      </c>
      <c r="F251" s="144">
        <v>1.7291713451605659</v>
      </c>
      <c r="G251" s="144">
        <v>0.96564114080395247</v>
      </c>
      <c r="H251" s="144">
        <v>5.3896249719290363</v>
      </c>
      <c r="I251" s="144">
        <v>1.2800359308331462</v>
      </c>
      <c r="J251" s="144">
        <v>2.0772512912643162</v>
      </c>
      <c r="K251" s="144">
        <v>4.5250392993487534</v>
      </c>
      <c r="L251" s="144">
        <v>4.7945205479452051</v>
      </c>
      <c r="M251" s="123"/>
    </row>
    <row r="252" spans="1:13" s="113" customFormat="1" x14ac:dyDescent="0.2">
      <c r="B252" s="40" t="s">
        <v>43</v>
      </c>
      <c r="C252" s="144">
        <v>73.430939821294004</v>
      </c>
      <c r="D252" s="144">
        <v>5.3934761545914522</v>
      </c>
      <c r="E252" s="144">
        <v>3.3911077618688772</v>
      </c>
      <c r="F252" s="144">
        <v>1.2164926256862956</v>
      </c>
      <c r="G252" s="144">
        <v>0.74281408117127778</v>
      </c>
      <c r="H252" s="144">
        <v>5.081278932070191</v>
      </c>
      <c r="I252" s="144">
        <v>1.5394552696738077</v>
      </c>
      <c r="J252" s="144">
        <v>2.023899235655076</v>
      </c>
      <c r="K252" s="144">
        <v>4.2200452147701579</v>
      </c>
      <c r="L252" s="144">
        <v>2.9604909032188611</v>
      </c>
      <c r="M252" s="123"/>
    </row>
    <row r="253" spans="1:13" x14ac:dyDescent="0.2">
      <c r="A253" s="12"/>
      <c r="B253" s="40" t="s">
        <v>44</v>
      </c>
      <c r="C253" s="144">
        <v>71.147403685092129</v>
      </c>
      <c r="D253" s="144">
        <v>6.608040201005025</v>
      </c>
      <c r="E253" s="144">
        <v>3.8860971524288108</v>
      </c>
      <c r="F253" s="144">
        <v>0.76214405360134008</v>
      </c>
      <c r="G253" s="144">
        <v>0.76214405360134008</v>
      </c>
      <c r="H253" s="144">
        <v>4.9748743718592969</v>
      </c>
      <c r="I253" s="144">
        <v>1.69179229480737</v>
      </c>
      <c r="J253" s="144">
        <v>3.0820770519262979</v>
      </c>
      <c r="K253" s="144">
        <v>3.7604690117252932</v>
      </c>
      <c r="L253" s="144">
        <v>3.3249581239530985</v>
      </c>
      <c r="M253" s="123"/>
    </row>
    <row r="254" spans="1:13" x14ac:dyDescent="0.2">
      <c r="B254" s="40" t="s">
        <v>45</v>
      </c>
      <c r="C254" s="144">
        <v>67.987742594484175</v>
      </c>
      <c r="D254" s="144">
        <v>4.9846782431052095</v>
      </c>
      <c r="E254" s="144">
        <v>4.5863125638406537</v>
      </c>
      <c r="F254" s="144">
        <v>1.5321756894790604</v>
      </c>
      <c r="G254" s="144">
        <v>0.58222676200204293</v>
      </c>
      <c r="H254" s="144">
        <v>5.8529111338100108</v>
      </c>
      <c r="I254" s="144">
        <v>2.1246169560776305</v>
      </c>
      <c r="J254" s="144">
        <v>2.7374872318692542</v>
      </c>
      <c r="K254" s="144">
        <v>4.5352400408580182</v>
      </c>
      <c r="L254" s="144">
        <v>5.0766087844739527</v>
      </c>
      <c r="M254" s="123"/>
    </row>
    <row r="255" spans="1:13" x14ac:dyDescent="0.2">
      <c r="B255" s="40" t="s">
        <v>46</v>
      </c>
      <c r="C255" s="144">
        <v>68.540289003183929</v>
      </c>
      <c r="D255" s="144">
        <v>3.0492285084496693</v>
      </c>
      <c r="E255" s="144">
        <v>3.9921626255204505</v>
      </c>
      <c r="F255" s="144">
        <v>0.72250795983345584</v>
      </c>
      <c r="G255" s="144">
        <v>0.53881949546901786</v>
      </c>
      <c r="H255" s="144">
        <v>4.5554739162380606</v>
      </c>
      <c r="I255" s="144">
        <v>3.4410972324271372</v>
      </c>
      <c r="J255" s="144">
        <v>4.5187362233651722</v>
      </c>
      <c r="K255" s="144">
        <v>6.5025716385011023</v>
      </c>
      <c r="L255" s="144">
        <v>4.1391133970120011</v>
      </c>
      <c r="M255" s="123"/>
    </row>
    <row r="256" spans="1:13" x14ac:dyDescent="0.2">
      <c r="B256" s="40" t="s">
        <v>47</v>
      </c>
      <c r="C256" s="144">
        <v>73.558494927443178</v>
      </c>
      <c r="D256" s="144">
        <v>2.0803903942468218</v>
      </c>
      <c r="E256" s="144">
        <v>3.903942468216258</v>
      </c>
      <c r="F256" s="144">
        <v>0.5778862206241171</v>
      </c>
      <c r="G256" s="144">
        <v>0.5136766405547708</v>
      </c>
      <c r="H256" s="144">
        <v>3.7498394760498268</v>
      </c>
      <c r="I256" s="144">
        <v>2.671118530884808</v>
      </c>
      <c r="J256" s="144">
        <v>3.4930011557724412</v>
      </c>
      <c r="K256" s="144">
        <v>6.446641838962373</v>
      </c>
      <c r="L256" s="144">
        <v>3.005008347245409</v>
      </c>
      <c r="M256" s="123"/>
    </row>
    <row r="257" spans="1:13" x14ac:dyDescent="0.2">
      <c r="B257" s="40" t="s">
        <v>48</v>
      </c>
      <c r="C257" s="144">
        <v>67.024401265250788</v>
      </c>
      <c r="D257" s="144">
        <v>2.3045639403524625</v>
      </c>
      <c r="E257" s="144">
        <v>4.0894713059195658</v>
      </c>
      <c r="F257" s="144">
        <v>0.65521915951197462</v>
      </c>
      <c r="G257" s="144">
        <v>0.40668775417984637</v>
      </c>
      <c r="H257" s="144">
        <v>3.8635336647085405</v>
      </c>
      <c r="I257" s="144">
        <v>2.4062358788974243</v>
      </c>
      <c r="J257" s="144">
        <v>4.6656122910076823</v>
      </c>
      <c r="K257" s="144">
        <v>10.099412562132851</v>
      </c>
      <c r="L257" s="144">
        <v>4.4848621780388616</v>
      </c>
      <c r="M257" s="123"/>
    </row>
    <row r="258" spans="1:13" x14ac:dyDescent="0.2">
      <c r="B258" s="40" t="s">
        <v>49</v>
      </c>
      <c r="C258" s="144">
        <v>49.477704144670334</v>
      </c>
      <c r="D258" s="144">
        <v>2.5609345164551276</v>
      </c>
      <c r="E258" s="144">
        <v>4.2008311805009546</v>
      </c>
      <c r="F258" s="144">
        <v>2.5272380096596652</v>
      </c>
      <c r="G258" s="144">
        <v>0.26957205436369763</v>
      </c>
      <c r="H258" s="144">
        <v>5.3689767494103116</v>
      </c>
      <c r="I258" s="144">
        <v>9.6933617881612939</v>
      </c>
      <c r="J258" s="144">
        <v>10.131416376502303</v>
      </c>
      <c r="K258" s="144">
        <v>12.939458609457485</v>
      </c>
      <c r="L258" s="144">
        <v>2.8305065708188253</v>
      </c>
      <c r="M258" s="123"/>
    </row>
    <row r="259" spans="1:13" x14ac:dyDescent="0.2">
      <c r="B259" s="40" t="s">
        <v>50</v>
      </c>
      <c r="C259" s="144">
        <v>26.080988332189431</v>
      </c>
      <c r="D259" s="144">
        <v>2.7453671928620453</v>
      </c>
      <c r="E259" s="144">
        <v>8.4420041180507894</v>
      </c>
      <c r="F259" s="144">
        <v>1.5099519560741248</v>
      </c>
      <c r="G259" s="144">
        <v>0.48043925875085791</v>
      </c>
      <c r="H259" s="144">
        <v>6.9320521619766655</v>
      </c>
      <c r="I259" s="144">
        <v>9.7460535346602608</v>
      </c>
      <c r="J259" s="144">
        <v>8.8538091969800963</v>
      </c>
      <c r="K259" s="144">
        <v>26.080988332189431</v>
      </c>
      <c r="L259" s="144">
        <v>9.1283459162663014</v>
      </c>
      <c r="M259" s="123"/>
    </row>
    <row r="260" spans="1:13" x14ac:dyDescent="0.2">
      <c r="B260" s="40" t="s">
        <v>51</v>
      </c>
      <c r="C260" s="144">
        <v>43.141435678749112</v>
      </c>
      <c r="D260" s="144">
        <v>3.5891968727789623</v>
      </c>
      <c r="E260" s="144">
        <v>6.6808813077469793</v>
      </c>
      <c r="F260" s="144">
        <v>2.7363184079601992</v>
      </c>
      <c r="G260" s="144">
        <v>0.71073205401563611</v>
      </c>
      <c r="H260" s="144">
        <v>5.9346126510305615</v>
      </c>
      <c r="I260" s="144">
        <v>5.8280028429282167</v>
      </c>
      <c r="J260" s="144">
        <v>8.173418621179815</v>
      </c>
      <c r="K260" s="144">
        <v>16.702203269367448</v>
      </c>
      <c r="L260" s="144">
        <v>6.5031982942430702</v>
      </c>
      <c r="M260" s="123"/>
    </row>
    <row r="261" spans="1:13" x14ac:dyDescent="0.2">
      <c r="B261" s="40" t="s">
        <v>52</v>
      </c>
      <c r="C261" s="144">
        <v>66.986715770090754</v>
      </c>
      <c r="D261" s="144">
        <v>4.1431014073392083</v>
      </c>
      <c r="E261" s="144">
        <v>4.6165987110351177</v>
      </c>
      <c r="F261" s="144">
        <v>0.44719189793502562</v>
      </c>
      <c r="G261" s="144">
        <v>0.86807839010916743</v>
      </c>
      <c r="H261" s="144">
        <v>5.0506379060897011</v>
      </c>
      <c r="I261" s="144">
        <v>2.0386689464684991</v>
      </c>
      <c r="J261" s="144">
        <v>3.5643824805997633</v>
      </c>
      <c r="K261" s="144">
        <v>7.8784690253847174</v>
      </c>
      <c r="L261" s="144">
        <v>4.4061554649480463</v>
      </c>
      <c r="M261" s="123"/>
    </row>
    <row r="262" spans="1:13" x14ac:dyDescent="0.2">
      <c r="B262" s="40" t="s">
        <v>53</v>
      </c>
      <c r="C262" s="144">
        <v>68.696797730036479</v>
      </c>
      <c r="D262" s="144">
        <v>5.2594244021078236</v>
      </c>
      <c r="E262" s="144">
        <v>4.2156465342521283</v>
      </c>
      <c r="F262" s="144">
        <v>2.3206323469801378</v>
      </c>
      <c r="G262" s="144">
        <v>0.57762464531820024</v>
      </c>
      <c r="H262" s="144">
        <v>5.1986218078638018</v>
      </c>
      <c r="I262" s="144">
        <v>1.6619375760032429</v>
      </c>
      <c r="J262" s="144">
        <v>2.6753141467369272</v>
      </c>
      <c r="K262" s="144">
        <v>5.26955816781516</v>
      </c>
      <c r="L262" s="144">
        <v>4.1244426428860965</v>
      </c>
      <c r="M262" s="123"/>
    </row>
    <row r="263" spans="1:13" x14ac:dyDescent="0.2">
      <c r="B263" s="40" t="s">
        <v>101</v>
      </c>
      <c r="C263" s="149">
        <v>66.302490170380082</v>
      </c>
      <c r="D263" s="149">
        <v>4.312450851900393</v>
      </c>
      <c r="E263" s="149">
        <v>4.2747051114023593</v>
      </c>
      <c r="F263" s="149">
        <v>1.3179554390563566</v>
      </c>
      <c r="G263" s="149">
        <v>0.62595019659239848</v>
      </c>
      <c r="H263" s="149">
        <v>4.9992136304062909</v>
      </c>
      <c r="I263" s="149">
        <v>2.9955439056356488</v>
      </c>
      <c r="J263" s="149">
        <v>4.0461336828309307</v>
      </c>
      <c r="K263" s="149">
        <v>7.062647444298821</v>
      </c>
      <c r="L263" s="149">
        <v>4.0629095674967228</v>
      </c>
      <c r="M263" s="123"/>
    </row>
    <row r="264" spans="1:13" ht="2.25" customHeight="1" x14ac:dyDescent="0.2">
      <c r="B264" s="40"/>
      <c r="C264" s="144"/>
      <c r="D264" s="144"/>
      <c r="E264" s="144"/>
      <c r="F264" s="144"/>
      <c r="G264" s="144"/>
      <c r="H264" s="144"/>
      <c r="I264" s="144"/>
      <c r="J264" s="144"/>
      <c r="K264" s="144"/>
      <c r="L264" s="144"/>
    </row>
    <row r="265" spans="1:13" x14ac:dyDescent="0.2">
      <c r="B265" s="192">
        <v>2020</v>
      </c>
      <c r="C265" s="190"/>
      <c r="D265" s="190"/>
      <c r="E265" s="190"/>
      <c r="F265" s="190"/>
      <c r="G265" s="190"/>
      <c r="H265" s="190"/>
      <c r="I265" s="190"/>
      <c r="J265" s="190"/>
      <c r="K265" s="190"/>
      <c r="L265" s="190"/>
    </row>
    <row r="266" spans="1:13" x14ac:dyDescent="0.2">
      <c r="A266" s="12"/>
      <c r="B266" s="40" t="s">
        <v>42</v>
      </c>
      <c r="C266" s="144">
        <v>67.470010905125406</v>
      </c>
      <c r="D266" s="144">
        <v>5.0599781897491818</v>
      </c>
      <c r="E266" s="144">
        <v>4.2311886586695744</v>
      </c>
      <c r="F266" s="144">
        <v>2.2246455834242096</v>
      </c>
      <c r="G266" s="144">
        <v>0.70883315158124316</v>
      </c>
      <c r="H266" s="144">
        <v>6.7829880043620507</v>
      </c>
      <c r="I266" s="144">
        <v>1.3522355507088331</v>
      </c>
      <c r="J266" s="144">
        <v>2.322791712104689</v>
      </c>
      <c r="K266" s="144">
        <v>3.9912758996728464</v>
      </c>
      <c r="L266" s="144">
        <v>5.856052344601963</v>
      </c>
      <c r="M266" s="123"/>
    </row>
    <row r="267" spans="1:13" s="113" customFormat="1" x14ac:dyDescent="0.2">
      <c r="B267" s="40" t="s">
        <v>43</v>
      </c>
      <c r="C267" s="144">
        <v>71.664458261135451</v>
      </c>
      <c r="D267" s="144">
        <v>5.6263377841198654</v>
      </c>
      <c r="E267" s="144">
        <v>3.4145347059423097</v>
      </c>
      <c r="F267" s="144">
        <v>1.7123636734277852</v>
      </c>
      <c r="G267" s="144">
        <v>0.66252165936194074</v>
      </c>
      <c r="H267" s="144">
        <v>5.656915706859647</v>
      </c>
      <c r="I267" s="144">
        <v>1.4779329324227908</v>
      </c>
      <c r="J267" s="144">
        <v>2.3952706146162472</v>
      </c>
      <c r="K267" s="144">
        <v>3.8935888288655587</v>
      </c>
      <c r="L267" s="144">
        <v>3.4960758332483945</v>
      </c>
      <c r="M267" s="123"/>
    </row>
    <row r="268" spans="1:13" x14ac:dyDescent="0.2">
      <c r="A268" s="12"/>
      <c r="B268" s="40" t="s">
        <v>44</v>
      </c>
      <c r="C268" s="144">
        <v>67.322741285273892</v>
      </c>
      <c r="D268" s="144">
        <v>9.0822859852976041</v>
      </c>
      <c r="E268" s="144">
        <v>3.960161252074935</v>
      </c>
      <c r="F268" s="144">
        <v>0.66397913208442016</v>
      </c>
      <c r="G268" s="144">
        <v>0.73511975337917945</v>
      </c>
      <c r="H268" s="144">
        <v>5.4304007588332937</v>
      </c>
      <c r="I268" s="144">
        <v>1.4228124258951862</v>
      </c>
      <c r="J268" s="144">
        <v>3.2487550391273419</v>
      </c>
      <c r="K268" s="144">
        <v>5.2406924353806028</v>
      </c>
      <c r="L268" s="144">
        <v>2.8930519326535453</v>
      </c>
      <c r="M268" s="123"/>
    </row>
    <row r="269" spans="1:13" x14ac:dyDescent="0.2">
      <c r="B269" s="40" t="s">
        <v>45</v>
      </c>
      <c r="C269" s="144">
        <v>0</v>
      </c>
      <c r="D269" s="144">
        <v>0</v>
      </c>
      <c r="E269" s="144">
        <v>0</v>
      </c>
      <c r="F269" s="144">
        <v>0</v>
      </c>
      <c r="G269" s="144">
        <v>0</v>
      </c>
      <c r="H269" s="144">
        <v>0</v>
      </c>
      <c r="I269" s="144">
        <v>0</v>
      </c>
      <c r="J269" s="144">
        <v>0</v>
      </c>
      <c r="K269" s="144">
        <v>0</v>
      </c>
      <c r="L269" s="144">
        <v>0</v>
      </c>
      <c r="M269" s="123"/>
    </row>
    <row r="270" spans="1:13" x14ac:dyDescent="0.2">
      <c r="B270" s="40" t="s">
        <v>46</v>
      </c>
      <c r="C270" s="144">
        <v>0</v>
      </c>
      <c r="D270" s="144">
        <v>0</v>
      </c>
      <c r="E270" s="144">
        <v>0</v>
      </c>
      <c r="F270" s="144">
        <v>0</v>
      </c>
      <c r="G270" s="144">
        <v>0</v>
      </c>
      <c r="H270" s="144">
        <v>0</v>
      </c>
      <c r="I270" s="144">
        <v>0</v>
      </c>
      <c r="J270" s="144">
        <v>0</v>
      </c>
      <c r="K270" s="144">
        <v>0</v>
      </c>
      <c r="L270" s="144">
        <v>0</v>
      </c>
      <c r="M270" s="123"/>
    </row>
    <row r="271" spans="1:13" x14ac:dyDescent="0.2">
      <c r="B271" s="40" t="s">
        <v>47</v>
      </c>
      <c r="C271" s="144">
        <v>40.909090909090914</v>
      </c>
      <c r="D271" s="144">
        <v>0</v>
      </c>
      <c r="E271" s="144">
        <v>18.181818181818183</v>
      </c>
      <c r="F271" s="144">
        <v>0</v>
      </c>
      <c r="G271" s="144">
        <v>0</v>
      </c>
      <c r="H271" s="144">
        <v>0</v>
      </c>
      <c r="I271" s="144">
        <v>0</v>
      </c>
      <c r="J271" s="144">
        <v>0</v>
      </c>
      <c r="K271" s="144">
        <v>40.909090909090914</v>
      </c>
      <c r="L271" s="144">
        <v>0</v>
      </c>
      <c r="M271" s="123"/>
    </row>
    <row r="272" spans="1:13" x14ac:dyDescent="0.2">
      <c r="B272" s="40" t="s">
        <v>48</v>
      </c>
      <c r="C272" s="144">
        <v>50</v>
      </c>
      <c r="D272" s="144">
        <v>0</v>
      </c>
      <c r="E272" s="144">
        <v>0</v>
      </c>
      <c r="F272" s="144">
        <v>0</v>
      </c>
      <c r="G272" s="144">
        <v>0</v>
      </c>
      <c r="H272" s="144">
        <v>0</v>
      </c>
      <c r="I272" s="144">
        <v>0</v>
      </c>
      <c r="J272" s="144">
        <v>0</v>
      </c>
      <c r="K272" s="144">
        <v>50</v>
      </c>
      <c r="L272" s="144">
        <v>0</v>
      </c>
      <c r="M272" s="123"/>
    </row>
    <row r="273" spans="1:13" x14ac:dyDescent="0.2">
      <c r="B273" s="40" t="s">
        <v>49</v>
      </c>
      <c r="C273" s="144">
        <v>10.526315789473683</v>
      </c>
      <c r="D273" s="144">
        <v>0</v>
      </c>
      <c r="E273" s="144">
        <v>21.052631578947366</v>
      </c>
      <c r="F273" s="144">
        <v>0</v>
      </c>
      <c r="G273" s="144">
        <v>5.2631578947368416</v>
      </c>
      <c r="H273" s="144">
        <v>21.052631578947366</v>
      </c>
      <c r="I273" s="144">
        <v>7.8947368421052628</v>
      </c>
      <c r="J273" s="144">
        <v>0</v>
      </c>
      <c r="K273" s="144">
        <v>34.210526315789473</v>
      </c>
      <c r="L273" s="144">
        <v>0</v>
      </c>
      <c r="M273" s="123"/>
    </row>
    <row r="274" spans="1:13" x14ac:dyDescent="0.2">
      <c r="B274" s="40" t="s">
        <v>50</v>
      </c>
      <c r="C274" s="144">
        <v>46.153846153846153</v>
      </c>
      <c r="D274" s="144">
        <v>5.1282051282051277</v>
      </c>
      <c r="E274" s="144">
        <v>10.256410256410255</v>
      </c>
      <c r="F274" s="144">
        <v>0</v>
      </c>
      <c r="G274" s="144">
        <v>2.5641025641025639</v>
      </c>
      <c r="H274" s="144">
        <v>5.1282051282051277</v>
      </c>
      <c r="I274" s="144">
        <v>2.5641025641025639</v>
      </c>
      <c r="J274" s="144">
        <v>0</v>
      </c>
      <c r="K274" s="144">
        <v>23.076923076923077</v>
      </c>
      <c r="L274" s="144">
        <v>5.1282051282051277</v>
      </c>
      <c r="M274" s="123"/>
    </row>
    <row r="275" spans="1:13" x14ac:dyDescent="0.2">
      <c r="B275" s="40" t="s">
        <v>51</v>
      </c>
      <c r="C275" s="144">
        <v>58.518518518518512</v>
      </c>
      <c r="D275" s="144">
        <v>3.7037037037037033</v>
      </c>
      <c r="E275" s="144">
        <v>2.2222222222222223</v>
      </c>
      <c r="F275" s="144">
        <v>2.2222222222222223</v>
      </c>
      <c r="G275" s="144">
        <v>0</v>
      </c>
      <c r="H275" s="144">
        <v>2.2222222222222223</v>
      </c>
      <c r="I275" s="144">
        <v>0.74074074074074081</v>
      </c>
      <c r="J275" s="144">
        <v>4.4444444444444446</v>
      </c>
      <c r="K275" s="144">
        <v>7.4074074074074066</v>
      </c>
      <c r="L275" s="144">
        <v>18.518518518518519</v>
      </c>
      <c r="M275" s="123"/>
    </row>
    <row r="276" spans="1:13" x14ac:dyDescent="0.2">
      <c r="B276" s="40" t="s">
        <v>52</v>
      </c>
      <c r="C276" s="144">
        <v>77.40384615384616</v>
      </c>
      <c r="D276" s="144">
        <v>4.8076923076923084</v>
      </c>
      <c r="E276" s="144">
        <v>4.3269230769230766</v>
      </c>
      <c r="F276" s="144">
        <v>1.1217948717948718</v>
      </c>
      <c r="G276" s="144">
        <v>0.48076923076923078</v>
      </c>
      <c r="H276" s="144">
        <v>3.3653846153846154</v>
      </c>
      <c r="I276" s="144">
        <v>0.32051282051282048</v>
      </c>
      <c r="J276" s="144">
        <v>1.1217948717948718</v>
      </c>
      <c r="K276" s="144">
        <v>3.6858974358974361</v>
      </c>
      <c r="L276" s="144">
        <v>3.3653846153846154</v>
      </c>
      <c r="M276" s="123"/>
    </row>
    <row r="277" spans="1:13" x14ac:dyDescent="0.2">
      <c r="B277" s="40" t="s">
        <v>53</v>
      </c>
      <c r="C277" s="144">
        <v>72.89931869795609</v>
      </c>
      <c r="D277" s="144">
        <v>9.5382286146858437</v>
      </c>
      <c r="E277" s="144">
        <v>3.9364118092354281</v>
      </c>
      <c r="F277" s="144">
        <v>1.1355034065102196</v>
      </c>
      <c r="G277" s="144">
        <v>0.45420136260408783</v>
      </c>
      <c r="H277" s="144">
        <v>2.8766086298258897</v>
      </c>
      <c r="I277" s="144">
        <v>7.5700227100681305E-2</v>
      </c>
      <c r="J277" s="144">
        <v>0.98410295230885703</v>
      </c>
      <c r="K277" s="144">
        <v>1.8925056775170326</v>
      </c>
      <c r="L277" s="144">
        <v>6.2074186222558669</v>
      </c>
      <c r="M277" s="123"/>
    </row>
    <row r="278" spans="1:13" s="12" customFormat="1" x14ac:dyDescent="0.2">
      <c r="B278" s="40" t="s">
        <v>101</v>
      </c>
      <c r="C278" s="149">
        <v>69.402308813679525</v>
      </c>
      <c r="D278" s="149">
        <v>6.1542098420078011</v>
      </c>
      <c r="E278" s="149">
        <v>3.8926756234978916</v>
      </c>
      <c r="F278" s="149">
        <v>1.6744809109176158</v>
      </c>
      <c r="G278" s="149">
        <v>0.68161222962058232</v>
      </c>
      <c r="H278" s="149">
        <v>5.8232536149087899</v>
      </c>
      <c r="I278" s="149">
        <v>1.3277648634805563</v>
      </c>
      <c r="J278" s="149">
        <v>2.4073125566368545</v>
      </c>
      <c r="K278" s="149">
        <v>4.1763523895827586</v>
      </c>
      <c r="L278" s="149">
        <v>4.460029155667625</v>
      </c>
      <c r="M278" s="508"/>
    </row>
    <row r="279" spans="1:13" ht="2.25" customHeight="1" x14ac:dyDescent="0.2">
      <c r="B279" s="40"/>
      <c r="C279" s="144"/>
      <c r="D279" s="144"/>
      <c r="E279" s="144"/>
      <c r="F279" s="144"/>
      <c r="G279" s="144"/>
      <c r="H279" s="144"/>
      <c r="I279" s="144"/>
      <c r="J279" s="144"/>
      <c r="K279" s="144"/>
      <c r="L279" s="144"/>
    </row>
    <row r="280" spans="1:13" x14ac:dyDescent="0.2">
      <c r="B280" s="192">
        <v>2021</v>
      </c>
      <c r="C280" s="190"/>
      <c r="D280" s="190"/>
      <c r="E280" s="190"/>
      <c r="F280" s="190"/>
      <c r="G280" s="190"/>
      <c r="H280" s="190"/>
      <c r="I280" s="190"/>
      <c r="J280" s="190"/>
      <c r="K280" s="190"/>
      <c r="L280" s="190"/>
    </row>
    <row r="281" spans="1:13" x14ac:dyDescent="0.2">
      <c r="A281" s="12"/>
      <c r="B281" s="40" t="s">
        <v>42</v>
      </c>
      <c r="C281" s="144">
        <v>76.470588235294116</v>
      </c>
      <c r="D281" s="144">
        <v>5.4766734279918863</v>
      </c>
      <c r="E281" s="144">
        <v>2.7383367139959431</v>
      </c>
      <c r="F281" s="144">
        <v>0.10141987829614604</v>
      </c>
      <c r="G281" s="144">
        <v>0.50709939148073024</v>
      </c>
      <c r="H281" s="144">
        <v>3.8539553752535496</v>
      </c>
      <c r="I281" s="144">
        <v>0.10141987829614604</v>
      </c>
      <c r="J281" s="144">
        <v>0.10141987829614604</v>
      </c>
      <c r="K281" s="144">
        <v>1.3184584178498986</v>
      </c>
      <c r="L281" s="144">
        <v>9.3306288032454354</v>
      </c>
      <c r="M281" s="123"/>
    </row>
    <row r="282" spans="1:13" s="113" customFormat="1" x14ac:dyDescent="0.2">
      <c r="B282" s="40" t="s">
        <v>43</v>
      </c>
      <c r="C282" s="144">
        <v>81.149012567324945</v>
      </c>
      <c r="D282" s="144">
        <v>2.6032315978456015</v>
      </c>
      <c r="E282" s="144">
        <v>3.0520646319569118</v>
      </c>
      <c r="F282" s="144">
        <v>0.35906642728904847</v>
      </c>
      <c r="G282" s="144">
        <v>0.89766606822262118</v>
      </c>
      <c r="H282" s="144">
        <v>2.6929982046678633</v>
      </c>
      <c r="I282" s="144">
        <v>0.17953321364452424</v>
      </c>
      <c r="J282" s="144">
        <v>1.0771992818671454</v>
      </c>
      <c r="K282" s="144">
        <v>1.0771992818671454</v>
      </c>
      <c r="L282" s="144">
        <v>6.9120287253141832</v>
      </c>
      <c r="M282" s="123"/>
    </row>
    <row r="283" spans="1:13" x14ac:dyDescent="0.2">
      <c r="A283" s="12"/>
      <c r="B283" s="40" t="s">
        <v>44</v>
      </c>
      <c r="C283" s="144">
        <v>89.429879317519763</v>
      </c>
      <c r="D283" s="144">
        <v>1.2068248023304202</v>
      </c>
      <c r="E283" s="144">
        <v>1.7894298793175198</v>
      </c>
      <c r="F283" s="144">
        <v>0.41614648356221395</v>
      </c>
      <c r="G283" s="144">
        <v>0.37453183520599254</v>
      </c>
      <c r="H283" s="144">
        <v>2.0807324178110695</v>
      </c>
      <c r="I283" s="144">
        <v>4.161464835622139E-2</v>
      </c>
      <c r="J283" s="144">
        <v>0.5826050769870994</v>
      </c>
      <c r="K283" s="144">
        <v>1.0819808572617562</v>
      </c>
      <c r="L283" s="144">
        <v>2.9962546816479403</v>
      </c>
      <c r="M283" s="123"/>
    </row>
    <row r="284" spans="1:13" x14ac:dyDescent="0.2">
      <c r="B284" s="40" t="s">
        <v>45</v>
      </c>
      <c r="C284" s="144">
        <v>88.503086419753089</v>
      </c>
      <c r="D284" s="144">
        <v>1.4660493827160492</v>
      </c>
      <c r="E284" s="144">
        <v>1.9290123456790123</v>
      </c>
      <c r="F284" s="144">
        <v>0.23148148148148145</v>
      </c>
      <c r="G284" s="144">
        <v>0.46296296296296291</v>
      </c>
      <c r="H284" s="144">
        <v>1.4660493827160492</v>
      </c>
      <c r="I284" s="144">
        <v>0</v>
      </c>
      <c r="J284" s="144">
        <v>0.38580246913580246</v>
      </c>
      <c r="K284" s="144">
        <v>0.77160493827160492</v>
      </c>
      <c r="L284" s="144">
        <v>4.7839506172839501</v>
      </c>
      <c r="M284" s="123"/>
    </row>
    <row r="285" spans="1:13" x14ac:dyDescent="0.2">
      <c r="B285" s="40" t="s">
        <v>46</v>
      </c>
      <c r="C285" s="144">
        <v>92.845257903494172</v>
      </c>
      <c r="D285" s="144">
        <v>0.33277870216306155</v>
      </c>
      <c r="E285" s="144">
        <v>1.6638935108153077</v>
      </c>
      <c r="F285" s="144">
        <v>0.49916805324459235</v>
      </c>
      <c r="G285" s="144">
        <v>0.16638935108153077</v>
      </c>
      <c r="H285" s="144">
        <v>0.66555740432612309</v>
      </c>
      <c r="I285" s="144">
        <v>0</v>
      </c>
      <c r="J285" s="144">
        <v>0</v>
      </c>
      <c r="K285" s="144">
        <v>0.83194675540765384</v>
      </c>
      <c r="L285" s="144">
        <v>2.9950083194675541</v>
      </c>
      <c r="M285" s="123"/>
    </row>
    <row r="286" spans="1:13" x14ac:dyDescent="0.2">
      <c r="B286" s="40" t="s">
        <v>47</v>
      </c>
      <c r="C286" s="144">
        <v>90.166493236212276</v>
      </c>
      <c r="D286" s="144">
        <v>0.83246618106139447</v>
      </c>
      <c r="E286" s="144">
        <v>1.4047866805411031</v>
      </c>
      <c r="F286" s="144">
        <v>0</v>
      </c>
      <c r="G286" s="144">
        <v>0.20811654526534862</v>
      </c>
      <c r="H286" s="144">
        <v>1.4047866805411031</v>
      </c>
      <c r="I286" s="144">
        <v>0</v>
      </c>
      <c r="J286" s="144">
        <v>0.15608740894901144</v>
      </c>
      <c r="K286" s="144">
        <v>1.0926118626430801</v>
      </c>
      <c r="L286" s="144">
        <v>4.734651404786681</v>
      </c>
      <c r="M286" s="123"/>
    </row>
    <row r="287" spans="1:13" x14ac:dyDescent="0.2">
      <c r="B287" s="40" t="s">
        <v>48</v>
      </c>
      <c r="C287" s="144">
        <v>87.305487305487304</v>
      </c>
      <c r="D287" s="144">
        <v>0.77805077805077805</v>
      </c>
      <c r="E287" s="144">
        <v>3.3783783783783785</v>
      </c>
      <c r="F287" s="144">
        <v>0.34807534807534807</v>
      </c>
      <c r="G287" s="144">
        <v>0.34807534807534807</v>
      </c>
      <c r="H287" s="144">
        <v>1.9860769860769862</v>
      </c>
      <c r="I287" s="144">
        <v>6.1425061425061427E-2</v>
      </c>
      <c r="J287" s="144">
        <v>1.0442260442260443</v>
      </c>
      <c r="K287" s="144">
        <v>2.3341523341523338</v>
      </c>
      <c r="L287" s="144">
        <v>2.4160524160524157</v>
      </c>
      <c r="M287" s="123"/>
    </row>
    <row r="288" spans="1:13" x14ac:dyDescent="0.2">
      <c r="B288" s="40" t="s">
        <v>49</v>
      </c>
      <c r="C288" s="144">
        <v>80.661094224924014</v>
      </c>
      <c r="D288" s="144">
        <v>1.5957446808510638</v>
      </c>
      <c r="E288" s="144">
        <v>4.5212765957446814</v>
      </c>
      <c r="F288" s="144">
        <v>0.7978723404255319</v>
      </c>
      <c r="G288" s="144">
        <v>0.4939209726443769</v>
      </c>
      <c r="H288" s="144">
        <v>2.5075987841945291</v>
      </c>
      <c r="I288" s="144">
        <v>0.56990881458966569</v>
      </c>
      <c r="J288" s="144">
        <v>2.0896656534954405</v>
      </c>
      <c r="K288" s="144">
        <v>4.0273556231003038</v>
      </c>
      <c r="L288" s="144">
        <v>2.735562310030395</v>
      </c>
      <c r="M288" s="123"/>
    </row>
    <row r="289" spans="2:13" x14ac:dyDescent="0.2">
      <c r="B289" s="40" t="s">
        <v>50</v>
      </c>
      <c r="C289" s="144">
        <v>55.079006772009031</v>
      </c>
      <c r="D289" s="144">
        <v>2.7088036117381491</v>
      </c>
      <c r="E289" s="144">
        <v>8.8036117381489838</v>
      </c>
      <c r="F289" s="144">
        <v>0.67720090293453727</v>
      </c>
      <c r="G289" s="144">
        <v>0.22573363431151239</v>
      </c>
      <c r="H289" s="144">
        <v>2.9345372460496613</v>
      </c>
      <c r="I289" s="144">
        <v>1.3544018058690745</v>
      </c>
      <c r="J289" s="144">
        <v>4.5146726862302486</v>
      </c>
      <c r="K289" s="144">
        <v>12.415349887133182</v>
      </c>
      <c r="L289" s="144">
        <v>11.286681715575622</v>
      </c>
      <c r="M289" s="123"/>
    </row>
    <row r="290" spans="2:13" x14ac:dyDescent="0.2">
      <c r="B290" s="40" t="s">
        <v>51</v>
      </c>
      <c r="C290" s="144">
        <v>70.766638584667234</v>
      </c>
      <c r="D290" s="144">
        <v>4.9705139005897223</v>
      </c>
      <c r="E290" s="144">
        <v>5.7287278854254424</v>
      </c>
      <c r="F290" s="144">
        <v>1.0951979780960404</v>
      </c>
      <c r="G290" s="144">
        <v>1.3479359730412805</v>
      </c>
      <c r="H290" s="144">
        <v>3.8753159224936815</v>
      </c>
      <c r="I290" s="144">
        <v>0.16849199663016007</v>
      </c>
      <c r="J290" s="144">
        <v>0.75821398483572033</v>
      </c>
      <c r="K290" s="144">
        <v>5.3074978938500417</v>
      </c>
      <c r="L290" s="144">
        <v>5.9814658803706822</v>
      </c>
      <c r="M290" s="123"/>
    </row>
    <row r="291" spans="2:13" x14ac:dyDescent="0.2">
      <c r="B291" s="40" t="s">
        <v>52</v>
      </c>
      <c r="C291" s="144">
        <v>80.937569429015781</v>
      </c>
      <c r="D291" s="144">
        <v>4.9100199955565431</v>
      </c>
      <c r="E291" s="144">
        <v>3.8435903132637192</v>
      </c>
      <c r="F291" s="144">
        <v>0.2221728504776716</v>
      </c>
      <c r="G291" s="144">
        <v>0.53321484114641193</v>
      </c>
      <c r="H291" s="144">
        <v>3.2659409020217729</v>
      </c>
      <c r="I291" s="144">
        <v>6.6651855143301492E-2</v>
      </c>
      <c r="J291" s="144">
        <v>0.64430126638524765</v>
      </c>
      <c r="K291" s="144">
        <v>1.9106865141079759</v>
      </c>
      <c r="L291" s="144">
        <v>3.665852032881582</v>
      </c>
      <c r="M291" s="123"/>
    </row>
    <row r="292" spans="2:13" x14ac:dyDescent="0.2">
      <c r="B292" s="40" t="s">
        <v>53</v>
      </c>
      <c r="C292" s="144">
        <v>77.071952551896359</v>
      </c>
      <c r="D292" s="144">
        <v>6.4772904635554864</v>
      </c>
      <c r="E292" s="144">
        <v>4.1985328546901828</v>
      </c>
      <c r="F292" s="144">
        <v>1.1862025909161853</v>
      </c>
      <c r="G292" s="144">
        <v>0.59310129545809265</v>
      </c>
      <c r="H292" s="144">
        <v>4.1048852817231154</v>
      </c>
      <c r="I292" s="144">
        <v>0.12486343062275637</v>
      </c>
      <c r="J292" s="144">
        <v>0.95208365849851728</v>
      </c>
      <c r="K292" s="144">
        <v>2.0758545341033248</v>
      </c>
      <c r="L292" s="144">
        <v>3.2152333385359761</v>
      </c>
      <c r="M292" s="123"/>
    </row>
    <row r="293" spans="2:13" x14ac:dyDescent="0.2">
      <c r="B293" s="40" t="s">
        <v>101</v>
      </c>
      <c r="C293" s="149">
        <v>82.101071327882707</v>
      </c>
      <c r="D293" s="149">
        <v>3.2985621652100368</v>
      </c>
      <c r="E293" s="149">
        <v>3.5205807724837888</v>
      </c>
      <c r="F293" s="149">
        <v>0.56738088525514518</v>
      </c>
      <c r="G293" s="149">
        <v>0.50747110234000559</v>
      </c>
      <c r="H293" s="149">
        <v>2.8192839018889204</v>
      </c>
      <c r="I293" s="149">
        <v>0.14448829997180715</v>
      </c>
      <c r="J293" s="149">
        <v>0.91626726811389914</v>
      </c>
      <c r="K293" s="149">
        <v>2.2695235410205807</v>
      </c>
      <c r="L293" s="149">
        <v>3.8553707358330982</v>
      </c>
      <c r="M293" s="123"/>
    </row>
    <row r="294" spans="2:13" ht="2.25" customHeight="1" x14ac:dyDescent="0.2">
      <c r="B294" s="40"/>
      <c r="C294" s="149"/>
      <c r="D294" s="149"/>
      <c r="E294" s="149"/>
      <c r="F294" s="149"/>
      <c r="G294" s="149"/>
      <c r="H294" s="149"/>
      <c r="I294" s="149"/>
      <c r="J294" s="149"/>
      <c r="K294" s="149"/>
      <c r="L294" s="149"/>
      <c r="M294" s="123"/>
    </row>
    <row r="295" spans="2:13" x14ac:dyDescent="0.2">
      <c r="B295" s="192">
        <v>2022</v>
      </c>
      <c r="C295" s="190"/>
      <c r="D295" s="190"/>
      <c r="E295" s="190"/>
      <c r="F295" s="190"/>
      <c r="G295" s="190"/>
      <c r="H295" s="190"/>
      <c r="I295" s="190"/>
      <c r="J295" s="190"/>
      <c r="K295" s="190"/>
      <c r="L295" s="190"/>
    </row>
    <row r="296" spans="2:13" x14ac:dyDescent="0.2">
      <c r="B296" s="40" t="s">
        <v>42</v>
      </c>
      <c r="C296" s="144">
        <v>76.214511041009459</v>
      </c>
      <c r="D296" s="144">
        <v>5.3207150368033647</v>
      </c>
      <c r="E296" s="144">
        <v>4.6267087276550996</v>
      </c>
      <c r="F296" s="144">
        <v>0.52576235541535232</v>
      </c>
      <c r="G296" s="144">
        <v>0.71503680336487907</v>
      </c>
      <c r="H296" s="144">
        <v>4.5005257623554149</v>
      </c>
      <c r="I296" s="144">
        <v>0.29442691903259727</v>
      </c>
      <c r="J296" s="144">
        <v>1.2618296529968454</v>
      </c>
      <c r="K296" s="144">
        <v>3.533123028391167</v>
      </c>
      <c r="L296" s="144">
        <v>3.0073606729758149</v>
      </c>
    </row>
    <row r="297" spans="2:13" x14ac:dyDescent="0.2">
      <c r="B297" s="40" t="s">
        <v>43</v>
      </c>
      <c r="C297" s="144">
        <v>79.670495767835547</v>
      </c>
      <c r="D297" s="144">
        <v>4.1414752116082223</v>
      </c>
      <c r="E297" s="144">
        <v>3.8542926239419586</v>
      </c>
      <c r="F297" s="144">
        <v>0.49879081015719473</v>
      </c>
      <c r="G297" s="144">
        <v>0.58948004836759371</v>
      </c>
      <c r="H297" s="144">
        <v>4.1112454655380892</v>
      </c>
      <c r="I297" s="144">
        <v>0.3174123337363966</v>
      </c>
      <c r="J297" s="144">
        <v>0.92200725513905679</v>
      </c>
      <c r="K297" s="144">
        <v>3.1287787182587663</v>
      </c>
      <c r="L297" s="144">
        <v>2.7660217654171704</v>
      </c>
    </row>
    <row r="298" spans="2:13" x14ac:dyDescent="0.2">
      <c r="B298" s="40" t="s">
        <v>44</v>
      </c>
      <c r="C298" s="144">
        <v>79.868474030331498</v>
      </c>
      <c r="D298" s="144">
        <v>7.9720842839887256</v>
      </c>
      <c r="E298" s="144">
        <v>2.8318346530667027</v>
      </c>
      <c r="F298" s="144">
        <v>0.5099986578982687</v>
      </c>
      <c r="G298" s="144">
        <v>0.42947255401959472</v>
      </c>
      <c r="H298" s="144">
        <v>2.7513085491880287</v>
      </c>
      <c r="I298" s="144">
        <v>0.17447322507046034</v>
      </c>
      <c r="J298" s="144">
        <v>0.40263051939336997</v>
      </c>
      <c r="K298" s="144">
        <v>2.6573614279962419</v>
      </c>
      <c r="L298" s="144">
        <v>2.402362099047108</v>
      </c>
    </row>
    <row r="299" spans="2:13" x14ac:dyDescent="0.2">
      <c r="B299" s="40" t="s">
        <v>45</v>
      </c>
      <c r="C299" s="144">
        <v>77.640845070422543</v>
      </c>
      <c r="D299" s="144">
        <v>4.6529175050301808</v>
      </c>
      <c r="E299" s="144">
        <v>3.9989939637826959</v>
      </c>
      <c r="F299" s="144">
        <v>0.86770623742454722</v>
      </c>
      <c r="G299" s="144">
        <v>0.70422535211267612</v>
      </c>
      <c r="H299" s="144">
        <v>3.7726358148893357</v>
      </c>
      <c r="I299" s="144">
        <v>0.65392354124748497</v>
      </c>
      <c r="J299" s="144">
        <v>1.6348088531187122</v>
      </c>
      <c r="K299" s="144">
        <v>2.6031187122736421</v>
      </c>
      <c r="L299" s="144">
        <v>3.4708249496981889</v>
      </c>
    </row>
    <row r="300" spans="2:13" x14ac:dyDescent="0.2">
      <c r="B300" s="40" t="s">
        <v>46</v>
      </c>
      <c r="C300" s="144">
        <v>78.685531720675499</v>
      </c>
      <c r="D300" s="144">
        <v>3.6208732694355699</v>
      </c>
      <c r="E300" s="144">
        <v>4.3967746843146207</v>
      </c>
      <c r="F300" s="144">
        <v>0.44119884375475427</v>
      </c>
      <c r="G300" s="144">
        <v>0.38034383082306406</v>
      </c>
      <c r="H300" s="144">
        <v>3.727369542066028</v>
      </c>
      <c r="I300" s="144">
        <v>0.66940514224859271</v>
      </c>
      <c r="J300" s="144">
        <v>1.9169329073482428</v>
      </c>
      <c r="K300" s="144">
        <v>3.6969420356001828</v>
      </c>
      <c r="L300" s="144">
        <v>2.464628023733455</v>
      </c>
    </row>
    <row r="301" spans="2:13" x14ac:dyDescent="0.2">
      <c r="B301" s="40" t="s">
        <v>47</v>
      </c>
      <c r="C301" s="144">
        <v>79.070119642586704</v>
      </c>
      <c r="D301" s="144">
        <v>4.08905043162199</v>
      </c>
      <c r="E301" s="144">
        <v>2.6200212024837195</v>
      </c>
      <c r="F301" s="144">
        <v>0.77237619263970914</v>
      </c>
      <c r="G301" s="144">
        <v>0.53006209298803575</v>
      </c>
      <c r="H301" s="144">
        <v>3.8315917007420865</v>
      </c>
      <c r="I301" s="144">
        <v>0.78752082386793887</v>
      </c>
      <c r="J301" s="144">
        <v>1.9233681659851583</v>
      </c>
      <c r="K301" s="144">
        <v>3.195517189156444</v>
      </c>
      <c r="L301" s="144">
        <v>3.1803725579282141</v>
      </c>
    </row>
    <row r="302" spans="2:13" x14ac:dyDescent="0.2">
      <c r="B302" s="40" t="s">
        <v>48</v>
      </c>
      <c r="C302" s="144">
        <v>66.288451840645493</v>
      </c>
      <c r="D302" s="144">
        <v>2.0927887039838629</v>
      </c>
      <c r="E302" s="144">
        <v>10.463943519919313</v>
      </c>
      <c r="F302" s="144">
        <v>0.85728693898134145</v>
      </c>
      <c r="G302" s="144">
        <v>0.23953605648008069</v>
      </c>
      <c r="H302" s="144">
        <v>4.5133635905194147</v>
      </c>
      <c r="I302" s="144">
        <v>1.9793242561775086</v>
      </c>
      <c r="J302" s="144">
        <v>3.9334341906202726</v>
      </c>
      <c r="K302" s="144">
        <v>5.8497226424609181</v>
      </c>
      <c r="L302" s="144">
        <v>3.7821482602118004</v>
      </c>
    </row>
    <row r="303" spans="2:13" x14ac:dyDescent="0.2">
      <c r="B303" s="40" t="s">
        <v>49</v>
      </c>
      <c r="C303" s="144">
        <v>61.15719618415595</v>
      </c>
      <c r="D303" s="144">
        <v>3.0485275819162174</v>
      </c>
      <c r="E303" s="144">
        <v>6.4081294068851102</v>
      </c>
      <c r="F303" s="144">
        <v>3.3181252592285362</v>
      </c>
      <c r="G303" s="144">
        <v>0.47698050601410202</v>
      </c>
      <c r="H303" s="144">
        <v>6.5947739527167144</v>
      </c>
      <c r="I303" s="144">
        <v>3.2351721277478229</v>
      </c>
      <c r="J303" s="144">
        <v>4.4172542513479884</v>
      </c>
      <c r="K303" s="144">
        <v>8.4612194110327668</v>
      </c>
      <c r="L303" s="144">
        <v>2.8826213189547905</v>
      </c>
    </row>
    <row r="304" spans="2:13" x14ac:dyDescent="0.2">
      <c r="B304" s="40" t="s">
        <v>50</v>
      </c>
      <c r="C304" s="144">
        <v>39.354838709677423</v>
      </c>
      <c r="D304" s="144">
        <v>4.6594982078853047</v>
      </c>
      <c r="E304" s="144">
        <v>9.6057347670250905</v>
      </c>
      <c r="F304" s="144">
        <v>0.64516129032258063</v>
      </c>
      <c r="G304" s="144">
        <v>0.71684587813620071</v>
      </c>
      <c r="H304" s="144">
        <v>4.0143369175627237</v>
      </c>
      <c r="I304" s="144">
        <v>4.2293906810035846</v>
      </c>
      <c r="J304" s="144">
        <v>7.8853046594982077</v>
      </c>
      <c r="K304" s="144">
        <v>24.587813620071685</v>
      </c>
      <c r="L304" s="144">
        <v>4.3010752688172049</v>
      </c>
    </row>
    <row r="305" spans="2:13" x14ac:dyDescent="0.2">
      <c r="B305" s="40" t="s">
        <v>51</v>
      </c>
      <c r="C305" s="144">
        <v>53.98364132081187</v>
      </c>
      <c r="D305" s="144">
        <v>3.2111481369282031</v>
      </c>
      <c r="E305" s="144">
        <v>6.9372917297788552</v>
      </c>
      <c r="F305" s="144">
        <v>0.54528930627082706</v>
      </c>
      <c r="G305" s="144">
        <v>0.45440775522568916</v>
      </c>
      <c r="H305" s="144">
        <v>7.3311117843077849</v>
      </c>
      <c r="I305" s="144">
        <v>4.5137837019085119</v>
      </c>
      <c r="J305" s="144">
        <v>7.5128748863980617</v>
      </c>
      <c r="K305" s="144">
        <v>12.056952438654953</v>
      </c>
      <c r="L305" s="144">
        <v>3.4534989397152374</v>
      </c>
    </row>
    <row r="306" spans="2:13" x14ac:dyDescent="0.2">
      <c r="B306" s="40" t="s">
        <v>52</v>
      </c>
      <c r="C306" s="144">
        <v>74.583101723179539</v>
      </c>
      <c r="D306" s="144">
        <v>5.1417454141189545</v>
      </c>
      <c r="E306" s="144">
        <v>4.0300166759310727</v>
      </c>
      <c r="F306" s="144">
        <v>0.5558643690939411</v>
      </c>
      <c r="G306" s="144">
        <v>0.51417454141189545</v>
      </c>
      <c r="H306" s="144">
        <v>4.2523624235686492</v>
      </c>
      <c r="I306" s="144">
        <v>1.0422456920511394</v>
      </c>
      <c r="J306" s="144">
        <v>2.4596998332406894</v>
      </c>
      <c r="K306" s="144">
        <v>4.7526403557531962</v>
      </c>
      <c r="L306" s="144">
        <v>2.668148971650917</v>
      </c>
    </row>
    <row r="307" spans="2:13" x14ac:dyDescent="0.2">
      <c r="B307" s="40" t="s">
        <v>53</v>
      </c>
      <c r="C307" s="144">
        <v>69.260864967748759</v>
      </c>
      <c r="D307" s="144">
        <v>4.8112509252405626</v>
      </c>
      <c r="E307" s="144">
        <v>4.568044834514116</v>
      </c>
      <c r="F307" s="144">
        <v>1.6389975679390927</v>
      </c>
      <c r="G307" s="144">
        <v>0.34894786930316168</v>
      </c>
      <c r="H307" s="144">
        <v>5.2024955059744107</v>
      </c>
      <c r="I307" s="144">
        <v>1.3640689436396318</v>
      </c>
      <c r="J307" s="144">
        <v>3.2991434915935285</v>
      </c>
      <c r="K307" s="144">
        <v>5.6043142645659305</v>
      </c>
      <c r="L307" s="144">
        <v>3.9018716294808078</v>
      </c>
    </row>
    <row r="308" spans="2:13" s="12" customFormat="1" x14ac:dyDescent="0.2">
      <c r="B308" s="40" t="s">
        <v>101</v>
      </c>
      <c r="C308" s="149">
        <v>72.74249523989576</v>
      </c>
      <c r="D308" s="149">
        <v>4.4670708816658342</v>
      </c>
      <c r="E308" s="149">
        <v>4.9829176400685995</v>
      </c>
      <c r="F308" s="149">
        <v>0.93851700808880134</v>
      </c>
      <c r="G308" s="149">
        <v>0.48343753797955519</v>
      </c>
      <c r="H308" s="149">
        <v>4.4036028250037136</v>
      </c>
      <c r="I308" s="149">
        <v>1.2437038337406991</v>
      </c>
      <c r="J308" s="149">
        <v>2.573832255276626</v>
      </c>
      <c r="K308" s="149">
        <v>5.0220787814133114</v>
      </c>
      <c r="L308" s="149">
        <v>3.1423439968671083</v>
      </c>
    </row>
    <row r="309" spans="2:13" ht="2.25" customHeight="1" x14ac:dyDescent="0.2">
      <c r="B309" s="40"/>
      <c r="C309" s="149"/>
      <c r="D309" s="149"/>
      <c r="E309" s="149"/>
      <c r="F309" s="149"/>
      <c r="G309" s="149"/>
      <c r="H309" s="149"/>
      <c r="I309" s="149"/>
      <c r="J309" s="149"/>
      <c r="K309" s="149"/>
      <c r="L309" s="149"/>
      <c r="M309" s="123"/>
    </row>
    <row r="310" spans="2:13" x14ac:dyDescent="0.2">
      <c r="B310" s="192">
        <v>2023</v>
      </c>
      <c r="C310" s="190"/>
      <c r="D310" s="190"/>
      <c r="E310" s="190"/>
      <c r="F310" s="190"/>
      <c r="G310" s="190"/>
      <c r="H310" s="190"/>
      <c r="I310" s="190"/>
      <c r="J310" s="190"/>
      <c r="K310" s="190"/>
      <c r="L310" s="190"/>
    </row>
    <row r="311" spans="2:13" x14ac:dyDescent="0.2">
      <c r="B311" s="40" t="s">
        <v>42</v>
      </c>
      <c r="C311" s="144">
        <v>67.368824205285321</v>
      </c>
      <c r="D311" s="144">
        <v>5.4385292991191116</v>
      </c>
      <c r="E311" s="144">
        <v>3.5139793182688623</v>
      </c>
      <c r="F311" s="144">
        <v>1.5319800842589046</v>
      </c>
      <c r="G311" s="144">
        <v>0.32554576790501721</v>
      </c>
      <c r="H311" s="144">
        <v>5.2183071620068935</v>
      </c>
      <c r="I311" s="144">
        <v>0.81386441976254309</v>
      </c>
      <c r="J311" s="144">
        <v>2.4032937571811566</v>
      </c>
      <c r="K311" s="144">
        <v>3.3990808119494447</v>
      </c>
      <c r="L311" s="144">
        <v>9.9865951742627335</v>
      </c>
    </row>
    <row r="312" spans="2:13" x14ac:dyDescent="0.2">
      <c r="B312" s="40" t="s">
        <v>43</v>
      </c>
      <c r="C312" s="144">
        <v>69.739998081166661</v>
      </c>
      <c r="D312" s="144">
        <v>5.3535450446128747</v>
      </c>
      <c r="E312" s="144">
        <v>5.5166458793053827</v>
      </c>
      <c r="F312" s="144">
        <v>1.535066679458889</v>
      </c>
      <c r="G312" s="144">
        <v>0.73875083948959031</v>
      </c>
      <c r="H312" s="144">
        <v>7.7520867312673891</v>
      </c>
      <c r="I312" s="144">
        <v>0.96901084140842364</v>
      </c>
      <c r="J312" s="144">
        <v>1.6789791806581598</v>
      </c>
      <c r="K312" s="144">
        <v>3.1085100259042502</v>
      </c>
      <c r="L312" s="144">
        <v>3.6074066967283893</v>
      </c>
    </row>
    <row r="313" spans="2:13" x14ac:dyDescent="0.2">
      <c r="B313" s="40" t="s">
        <v>44</v>
      </c>
      <c r="C313" s="144">
        <v>72.695191883546542</v>
      </c>
      <c r="D313" s="144">
        <v>6.4666960741067498</v>
      </c>
      <c r="E313" s="144">
        <v>5.2315835906484347</v>
      </c>
      <c r="F313" s="144">
        <v>0.86457873842082056</v>
      </c>
      <c r="G313" s="144">
        <v>0.74988972209969129</v>
      </c>
      <c r="H313" s="144">
        <v>5.0463167181296873</v>
      </c>
      <c r="I313" s="144">
        <v>1.1468901632112924</v>
      </c>
      <c r="J313" s="144">
        <v>2.0379355977062197</v>
      </c>
      <c r="K313" s="144">
        <v>4.1817379797088661</v>
      </c>
      <c r="L313" s="144">
        <v>1.5791795324217026</v>
      </c>
    </row>
    <row r="314" spans="2:13" x14ac:dyDescent="0.2">
      <c r="B314" s="40" t="s">
        <v>45</v>
      </c>
      <c r="C314" s="144">
        <v>71.168242710795909</v>
      </c>
      <c r="D314" s="144">
        <v>4.3735224586288419</v>
      </c>
      <c r="E314" s="144">
        <v>3.3490937746256897</v>
      </c>
      <c r="F314" s="144">
        <v>0.92592592592592582</v>
      </c>
      <c r="G314" s="144">
        <v>0.65011820330969261</v>
      </c>
      <c r="H314" s="144">
        <v>6.2844759653270286</v>
      </c>
      <c r="I314" s="144">
        <v>1.7927501970055164</v>
      </c>
      <c r="J314" s="144">
        <v>3.2505910165484631</v>
      </c>
      <c r="K314" s="144">
        <v>4.9940898345153668</v>
      </c>
      <c r="L314" s="144">
        <v>3.2111899133175728</v>
      </c>
    </row>
    <row r="315" spans="2:13" x14ac:dyDescent="0.2">
      <c r="B315" s="40" t="s">
        <v>46</v>
      </c>
      <c r="C315" s="144">
        <v>71.724137931034477</v>
      </c>
      <c r="D315" s="144">
        <v>2.5415070242656448</v>
      </c>
      <c r="E315" s="144">
        <v>3.8058748403575988</v>
      </c>
      <c r="F315" s="144">
        <v>0.85568326947637297</v>
      </c>
      <c r="G315" s="144">
        <v>0.48531289910600256</v>
      </c>
      <c r="H315" s="144">
        <v>5.8748403575989778</v>
      </c>
      <c r="I315" s="144">
        <v>2.1328224776500639</v>
      </c>
      <c r="J315" s="144">
        <v>3.0779054916985951</v>
      </c>
      <c r="K315" s="144">
        <v>5.7726692209450832</v>
      </c>
      <c r="L315" s="144">
        <v>3.7292464878671781</v>
      </c>
    </row>
    <row r="316" spans="2:13" x14ac:dyDescent="0.2">
      <c r="B316" s="40" t="s">
        <v>47</v>
      </c>
      <c r="C316" s="144">
        <v>75.198358413132695</v>
      </c>
      <c r="D316" s="144">
        <v>2.1203830369357046</v>
      </c>
      <c r="E316" s="144">
        <v>3.2558139534883721</v>
      </c>
      <c r="F316" s="144">
        <v>0.84815321477428185</v>
      </c>
      <c r="G316" s="144">
        <v>0.30095759233926128</v>
      </c>
      <c r="H316" s="144">
        <v>4.2681258549931602</v>
      </c>
      <c r="I316" s="144">
        <v>1.3406292749658002</v>
      </c>
      <c r="J316" s="144">
        <v>2.9685362517099865</v>
      </c>
      <c r="K316" s="144">
        <v>5.6771545827633378</v>
      </c>
      <c r="L316" s="144">
        <v>4.0218878248974006</v>
      </c>
    </row>
    <row r="317" spans="2:13" x14ac:dyDescent="0.2">
      <c r="B317" s="40" t="s">
        <v>48</v>
      </c>
      <c r="C317" s="144">
        <v>65.771144278606968</v>
      </c>
      <c r="D317" s="144">
        <v>2.3631840796019898</v>
      </c>
      <c r="E317" s="144">
        <v>5.2611940298507465</v>
      </c>
      <c r="F317" s="144">
        <v>0.93283582089552231</v>
      </c>
      <c r="G317" s="144">
        <v>0.47263681592039797</v>
      </c>
      <c r="H317" s="144">
        <v>4.9129353233830848</v>
      </c>
      <c r="I317" s="144">
        <v>2.027363184079602</v>
      </c>
      <c r="J317" s="144">
        <v>5.0124378109452739</v>
      </c>
      <c r="K317" s="144">
        <v>9.0174129353233834</v>
      </c>
      <c r="L317" s="144">
        <v>4.2288557213930353</v>
      </c>
    </row>
    <row r="318" spans="2:13" x14ac:dyDescent="0.2">
      <c r="B318" s="40" t="s">
        <v>49</v>
      </c>
      <c r="C318" s="144">
        <v>50.305084745762706</v>
      </c>
      <c r="D318" s="144">
        <v>2.1864406779661016</v>
      </c>
      <c r="E318" s="144">
        <v>5.5762711864406782</v>
      </c>
      <c r="F318" s="144">
        <v>2.593220338983051</v>
      </c>
      <c r="G318" s="144">
        <v>0.2711864406779661</v>
      </c>
      <c r="H318" s="144">
        <v>9.2542372881355934</v>
      </c>
      <c r="I318" s="144">
        <v>5.9322033898305087</v>
      </c>
      <c r="J318" s="144">
        <v>7.796610169491526</v>
      </c>
      <c r="K318" s="144">
        <v>13.101694915254235</v>
      </c>
      <c r="L318" s="144">
        <v>2.9830508474576272</v>
      </c>
    </row>
    <row r="319" spans="2:13" x14ac:dyDescent="0.2">
      <c r="B319" s="40" t="s">
        <v>50</v>
      </c>
      <c r="C319" s="144">
        <v>32.4791800128123</v>
      </c>
      <c r="D319" s="144">
        <v>3.3311979500320303</v>
      </c>
      <c r="E319" s="144">
        <v>9.0326713645099304</v>
      </c>
      <c r="F319" s="144">
        <v>0.19218449711723257</v>
      </c>
      <c r="G319" s="144">
        <v>1.1531069827033953</v>
      </c>
      <c r="H319" s="144">
        <v>5.5092889173606663</v>
      </c>
      <c r="I319" s="144">
        <v>5.8936579115951311</v>
      </c>
      <c r="J319" s="144">
        <v>10.377962844330558</v>
      </c>
      <c r="K319" s="144">
        <v>24.919923126201155</v>
      </c>
      <c r="L319" s="144">
        <v>7.1108263933376037</v>
      </c>
    </row>
    <row r="320" spans="2:13" x14ac:dyDescent="0.2">
      <c r="B320" s="40" t="s">
        <v>51</v>
      </c>
      <c r="C320" s="144">
        <v>51.100575685743308</v>
      </c>
      <c r="D320" s="144">
        <v>3.4202505926176769</v>
      </c>
      <c r="E320" s="144">
        <v>7.2807314595326789</v>
      </c>
      <c r="F320" s="144">
        <v>0.50795800880460551</v>
      </c>
      <c r="G320" s="144">
        <v>0.64341347781916691</v>
      </c>
      <c r="H320" s="144">
        <v>6.7050457162207922</v>
      </c>
      <c r="I320" s="144">
        <v>3.3863867253640363</v>
      </c>
      <c r="J320" s="144">
        <v>6.2648154419234672</v>
      </c>
      <c r="K320" s="144">
        <v>16.085336945479174</v>
      </c>
      <c r="L320" s="144">
        <v>4.6054859464950901</v>
      </c>
    </row>
    <row r="321" spans="2:13" x14ac:dyDescent="0.2">
      <c r="B321" s="40" t="s">
        <v>52</v>
      </c>
      <c r="C321" s="144">
        <v>73.946731234866832</v>
      </c>
      <c r="D321" s="144">
        <v>6.6101694915254239</v>
      </c>
      <c r="E321" s="144">
        <v>3.438256658595642</v>
      </c>
      <c r="F321" s="144">
        <v>0.53268765133171914</v>
      </c>
      <c r="G321" s="144">
        <v>0.50847457627118642</v>
      </c>
      <c r="H321" s="144">
        <v>3.5714285714285712</v>
      </c>
      <c r="I321" s="144">
        <v>0.94430992736077479</v>
      </c>
      <c r="J321" s="144">
        <v>2.38498789346247</v>
      </c>
      <c r="K321" s="144">
        <v>4.5157384987893465</v>
      </c>
      <c r="L321" s="144">
        <v>3.5472154963680382</v>
      </c>
    </row>
    <row r="322" spans="2:13" x14ac:dyDescent="0.2">
      <c r="B322" s="40" t="s">
        <v>53</v>
      </c>
      <c r="C322" s="144">
        <v>69.444444444444443</v>
      </c>
      <c r="D322" s="144">
        <v>5.7430129516019086</v>
      </c>
      <c r="E322" s="144">
        <v>4.2774369461486019</v>
      </c>
      <c r="F322" s="144">
        <v>1.653033401499659</v>
      </c>
      <c r="G322" s="144">
        <v>0.91172460804362643</v>
      </c>
      <c r="H322" s="144">
        <v>4.9676209952283568</v>
      </c>
      <c r="I322" s="144">
        <v>1.6189502385821404</v>
      </c>
      <c r="J322" s="144">
        <v>2.7522154055896388</v>
      </c>
      <c r="K322" s="144">
        <v>5.4021813224267214</v>
      </c>
      <c r="L322" s="144">
        <v>3.2293796864349007</v>
      </c>
    </row>
    <row r="323" spans="2:13" s="12" customFormat="1" x14ac:dyDescent="0.2">
      <c r="B323" s="40" t="s">
        <v>101</v>
      </c>
      <c r="C323" s="149">
        <v>68.178312348870179</v>
      </c>
      <c r="D323" s="149">
        <v>4.5328524972900857</v>
      </c>
      <c r="E323" s="149">
        <v>4.4869924122404736</v>
      </c>
      <c r="F323" s="149">
        <v>1.1725589927457682</v>
      </c>
      <c r="G323" s="149">
        <v>0.58575835904277496</v>
      </c>
      <c r="H323" s="149">
        <v>5.6678896022679899</v>
      </c>
      <c r="I323" s="149">
        <v>1.8093888101392479</v>
      </c>
      <c r="J323" s="149">
        <v>3.3092220461936126</v>
      </c>
      <c r="K323" s="149">
        <v>6.1452513966480442</v>
      </c>
      <c r="L323" s="149">
        <v>4.111773534561828</v>
      </c>
    </row>
    <row r="324" spans="2:13" ht="2.25" customHeight="1" x14ac:dyDescent="0.2">
      <c r="B324" s="40"/>
      <c r="C324" s="149"/>
      <c r="D324" s="149"/>
      <c r="E324" s="149"/>
      <c r="F324" s="149"/>
      <c r="G324" s="149"/>
      <c r="H324" s="149"/>
      <c r="I324" s="149"/>
      <c r="J324" s="149"/>
      <c r="K324" s="149"/>
      <c r="L324" s="149"/>
      <c r="M324" s="123"/>
    </row>
    <row r="325" spans="2:13" x14ac:dyDescent="0.2">
      <c r="B325" s="192">
        <v>2024</v>
      </c>
      <c r="C325" s="190"/>
      <c r="D325" s="190"/>
      <c r="E325" s="190"/>
      <c r="F325" s="190"/>
      <c r="G325" s="190"/>
      <c r="H325" s="190"/>
      <c r="I325" s="190"/>
      <c r="J325" s="190"/>
      <c r="K325" s="190"/>
      <c r="L325" s="190"/>
    </row>
    <row r="326" spans="2:13" x14ac:dyDescent="0.2">
      <c r="B326" s="40" t="s">
        <v>42</v>
      </c>
      <c r="C326" s="144">
        <v>72.06427688504327</v>
      </c>
      <c r="D326" s="144">
        <v>5.9332509270704579</v>
      </c>
      <c r="E326" s="144">
        <v>3.1726411207251752</v>
      </c>
      <c r="F326" s="144">
        <v>1.5739596209311906</v>
      </c>
      <c r="G326" s="144">
        <v>0.67573135558302433</v>
      </c>
      <c r="H326" s="144">
        <v>6.740832303255047</v>
      </c>
      <c r="I326" s="144">
        <v>0.78285949732179638</v>
      </c>
      <c r="J326" s="144">
        <v>1.5080346106304079</v>
      </c>
      <c r="K326" s="144">
        <v>3.6753193242686444</v>
      </c>
      <c r="L326" s="144">
        <v>3.8730943551709931</v>
      </c>
    </row>
    <row r="327" spans="2:13" x14ac:dyDescent="0.2">
      <c r="B327" s="40" t="s">
        <v>43</v>
      </c>
      <c r="C327" s="144">
        <v>74.115391319504965</v>
      </c>
      <c r="D327" s="144">
        <v>5.6911277671256757</v>
      </c>
      <c r="E327" s="144">
        <v>3.2159665330312013</v>
      </c>
      <c r="F327" s="144">
        <v>1.3247341816280285</v>
      </c>
      <c r="G327" s="144">
        <v>0.46191389227819418</v>
      </c>
      <c r="H327" s="144">
        <v>5.0549067456858987</v>
      </c>
      <c r="I327" s="144">
        <v>1.0458427749694961</v>
      </c>
      <c r="J327" s="144">
        <v>1.4554645284992156</v>
      </c>
      <c r="K327" s="144">
        <v>3.9829179013421654</v>
      </c>
      <c r="L327" s="144">
        <v>3.651734355935158</v>
      </c>
    </row>
    <row r="328" spans="2:13" x14ac:dyDescent="0.2">
      <c r="B328" s="40" t="s">
        <v>44</v>
      </c>
      <c r="C328" s="144">
        <v>74.098678808688518</v>
      </c>
      <c r="D328" s="144">
        <v>5.2325147421064413</v>
      </c>
      <c r="E328" s="144">
        <v>2.8439202806598494</v>
      </c>
      <c r="F328" s="144">
        <v>0.68672090766589533</v>
      </c>
      <c r="G328" s="144">
        <v>1.0002239307307605</v>
      </c>
      <c r="H328" s="144">
        <v>4.2994700306038665</v>
      </c>
      <c r="I328" s="144">
        <v>1.8287676345450472</v>
      </c>
      <c r="J328" s="144">
        <v>2.3662013883705306</v>
      </c>
      <c r="K328" s="144">
        <v>4.7100097036649995</v>
      </c>
      <c r="L328" s="144">
        <v>2.9334925729640964</v>
      </c>
    </row>
    <row r="329" spans="2:13" x14ac:dyDescent="0.2">
      <c r="B329" s="40" t="s">
        <v>45</v>
      </c>
      <c r="C329" s="144">
        <v>74.650678822713317</v>
      </c>
      <c r="D329" s="144">
        <v>4.7269844415816076</v>
      </c>
      <c r="E329" s="144">
        <v>3.6369041720344866</v>
      </c>
      <c r="F329" s="144">
        <v>0.74323654741849166</v>
      </c>
      <c r="G329" s="144">
        <v>0.56485977603805371</v>
      </c>
      <c r="H329" s="144">
        <v>4.4395996432464573</v>
      </c>
      <c r="I329" s="144">
        <v>1.2089981171340798</v>
      </c>
      <c r="J329" s="144">
        <v>1.744128431275394</v>
      </c>
      <c r="K329" s="144">
        <v>4.7666237241105938</v>
      </c>
      <c r="L329" s="144">
        <v>3.5179863244475271</v>
      </c>
    </row>
    <row r="330" spans="2:13" x14ac:dyDescent="0.2">
      <c r="B330" s="40" t="s">
        <v>46</v>
      </c>
      <c r="C330" s="144">
        <v>73.539928486293206</v>
      </c>
      <c r="D330" s="144">
        <v>2.7413587604290823</v>
      </c>
      <c r="E330" s="144">
        <v>3.1783869686134287</v>
      </c>
      <c r="F330" s="144">
        <v>0.43702820818434646</v>
      </c>
      <c r="G330" s="144">
        <v>0.71513706793802145</v>
      </c>
      <c r="H330" s="144">
        <v>3.6452125546285261</v>
      </c>
      <c r="I330" s="144">
        <v>1.6984505363528011</v>
      </c>
      <c r="J330" s="144">
        <v>3.2975764799364322</v>
      </c>
      <c r="K330" s="144">
        <v>7.0222487087802943</v>
      </c>
      <c r="L330" s="144">
        <v>3.7246722288438616</v>
      </c>
    </row>
    <row r="331" spans="2:13" x14ac:dyDescent="0.2">
      <c r="B331" s="40" t="s">
        <v>47</v>
      </c>
      <c r="C331" s="144">
        <v>74.582012894765597</v>
      </c>
      <c r="D331" s="144">
        <v>1.8905037700797729</v>
      </c>
      <c r="E331" s="144">
        <v>2.9067861435908644</v>
      </c>
      <c r="F331" s="144">
        <v>0.77587148945470441</v>
      </c>
      <c r="G331" s="144">
        <v>0.29504972134192986</v>
      </c>
      <c r="H331" s="144">
        <v>4.7754343787564197</v>
      </c>
      <c r="I331" s="144">
        <v>1.6063818161949512</v>
      </c>
      <c r="J331" s="144">
        <v>3.0269915856190583</v>
      </c>
      <c r="K331" s="144">
        <v>5.1469784722981098</v>
      </c>
      <c r="L331" s="144">
        <v>4.9939897278985903</v>
      </c>
    </row>
    <row r="332" spans="2:13" x14ac:dyDescent="0.2">
      <c r="B332" s="40" t="s">
        <v>48</v>
      </c>
      <c r="C332" s="144">
        <v>67.782945736434101</v>
      </c>
      <c r="D332" s="144">
        <v>2.0568475452196382</v>
      </c>
      <c r="E332" s="144">
        <v>4.2894056847545219</v>
      </c>
      <c r="F332" s="144">
        <v>0.71317829457364346</v>
      </c>
      <c r="G332" s="144">
        <v>0.21705426356589144</v>
      </c>
      <c r="H332" s="144">
        <v>4.3720930232558137</v>
      </c>
      <c r="I332" s="144">
        <v>2.3565891472868215</v>
      </c>
      <c r="J332" s="144">
        <v>3.8139534883720931</v>
      </c>
      <c r="K332" s="144">
        <v>9.8708010335917304</v>
      </c>
      <c r="L332" s="144">
        <v>4.5271317829457365</v>
      </c>
    </row>
    <row r="333" spans="2:13" x14ac:dyDescent="0.2">
      <c r="B333" s="40" t="s">
        <v>49</v>
      </c>
      <c r="C333" s="144">
        <v>51.963506545021822</v>
      </c>
      <c r="D333" s="144">
        <v>2.5518973952135395</v>
      </c>
      <c r="E333" s="144">
        <v>4.6939045352373396</v>
      </c>
      <c r="F333" s="144">
        <v>1.9172286129842655</v>
      </c>
      <c r="G333" s="144">
        <v>0.22477852703953458</v>
      </c>
      <c r="H333" s="144">
        <v>6.7962448763718095</v>
      </c>
      <c r="I333" s="144">
        <v>6.4524659526642862</v>
      </c>
      <c r="J333" s="144">
        <v>7.8011371149014934</v>
      </c>
      <c r="K333" s="144">
        <v>15.007272246463044</v>
      </c>
      <c r="L333" s="144">
        <v>2.5915641941028693</v>
      </c>
    </row>
    <row r="334" spans="2:13" x14ac:dyDescent="0.2">
      <c r="B334" s="40" t="s">
        <v>50</v>
      </c>
      <c r="C334" s="144">
        <v>29.678848283499448</v>
      </c>
      <c r="D334" s="144">
        <v>4.7619047619047619</v>
      </c>
      <c r="E334" s="144">
        <v>7.4750830564784057</v>
      </c>
      <c r="F334" s="144">
        <v>1.0520487264673311</v>
      </c>
      <c r="G334" s="144">
        <v>0.66445182724252494</v>
      </c>
      <c r="H334" s="144">
        <v>6.5337763012181611</v>
      </c>
      <c r="I334" s="144">
        <v>6.3676633444075303</v>
      </c>
      <c r="J334" s="144">
        <v>10.686600221483943</v>
      </c>
      <c r="K334" s="144">
        <v>26.079734219269103</v>
      </c>
      <c r="L334" s="144">
        <v>6.6998892580287936</v>
      </c>
    </row>
    <row r="335" spans="2:13" x14ac:dyDescent="0.2">
      <c r="B335" s="40" t="s">
        <v>51</v>
      </c>
      <c r="C335" s="144">
        <v>46.0075026795284</v>
      </c>
      <c r="D335" s="144">
        <v>4.742765273311897</v>
      </c>
      <c r="E335" s="144">
        <v>6.1361200428724549</v>
      </c>
      <c r="F335" s="144">
        <v>0.66988210075026799</v>
      </c>
      <c r="G335" s="144">
        <v>0.56270096463022512</v>
      </c>
      <c r="H335" s="144">
        <v>6.7524115755627019</v>
      </c>
      <c r="I335" s="144">
        <v>3.938906752411576</v>
      </c>
      <c r="J335" s="144">
        <v>10.47695605573419</v>
      </c>
      <c r="K335" s="144">
        <v>16.023579849946408</v>
      </c>
      <c r="L335" s="144">
        <v>4.689174705251876</v>
      </c>
    </row>
    <row r="336" spans="2:13" x14ac:dyDescent="0.2">
      <c r="B336" s="40" t="s">
        <v>52</v>
      </c>
      <c r="C336" s="144">
        <v>72.992935131663444</v>
      </c>
      <c r="D336" s="144">
        <v>5.4378077499464785</v>
      </c>
      <c r="E336" s="144">
        <v>2.7617212588310855</v>
      </c>
      <c r="F336" s="144">
        <v>0.84564333119246415</v>
      </c>
      <c r="G336" s="144">
        <v>0.55662599015200176</v>
      </c>
      <c r="H336" s="144">
        <v>4.4530079212160141</v>
      </c>
      <c r="I336" s="144">
        <v>1.2738171697709271</v>
      </c>
      <c r="J336" s="144">
        <v>2.6439734532220078</v>
      </c>
      <c r="K336" s="144">
        <v>4.6563904945407835</v>
      </c>
      <c r="L336" s="144">
        <v>4.3780774994647826</v>
      </c>
    </row>
    <row r="337" spans="2:12" x14ac:dyDescent="0.2">
      <c r="B337" s="40" t="s">
        <v>53</v>
      </c>
      <c r="C337" s="144">
        <v>70.556607345702389</v>
      </c>
      <c r="D337" s="144">
        <v>6.7853085952290799</v>
      </c>
      <c r="E337" s="144">
        <v>3.9379023097311623</v>
      </c>
      <c r="F337" s="144">
        <v>1.5600151457781144</v>
      </c>
      <c r="G337" s="144">
        <v>0.71185157137447941</v>
      </c>
      <c r="H337" s="144">
        <v>4.6951912154486939</v>
      </c>
      <c r="I337" s="144">
        <v>1.0677773570617191</v>
      </c>
      <c r="J337" s="144">
        <v>1.69632714880727</v>
      </c>
      <c r="K337" s="144">
        <v>4.8163574403634986</v>
      </c>
      <c r="L337" s="144">
        <v>4.1726618705035978</v>
      </c>
    </row>
    <row r="338" spans="2:12" ht="13.5" thickBot="1" x14ac:dyDescent="0.25">
      <c r="B338" s="136" t="s">
        <v>101</v>
      </c>
      <c r="C338" s="146">
        <v>69.702344162882142</v>
      </c>
      <c r="D338" s="146">
        <v>4.5315705085140499</v>
      </c>
      <c r="E338" s="146">
        <v>3.5829772749666331</v>
      </c>
      <c r="F338" s="146">
        <v>1.0462293642902571</v>
      </c>
      <c r="G338" s="146">
        <v>0.57506785263214466</v>
      </c>
      <c r="H338" s="146">
        <v>4.9884001110722958</v>
      </c>
      <c r="I338" s="146">
        <v>1.9151013534696657</v>
      </c>
      <c r="J338" s="146">
        <v>3.1046498087585879</v>
      </c>
      <c r="K338" s="146">
        <v>6.64911007801933</v>
      </c>
      <c r="L338" s="146">
        <v>3.904549485394889</v>
      </c>
    </row>
  </sheetData>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383"/>
  <sheetViews>
    <sheetView workbookViewId="0">
      <pane xSplit="2" ySplit="9" topLeftCell="Q370" activePane="bottomRight" state="frozen"/>
      <selection pane="topRight" activeCell="C1" sqref="C1"/>
      <selection pane="bottomLeft" activeCell="A10" sqref="A10"/>
      <selection pane="bottomRight" sqref="A1:XFD1048576"/>
    </sheetView>
  </sheetViews>
  <sheetFormatPr defaultRowHeight="15" x14ac:dyDescent="0.25"/>
  <cols>
    <col min="1" max="1" width="1.140625" customWidth="1"/>
    <col min="2" max="2" width="16.28515625" customWidth="1"/>
    <col min="3" max="3" width="9.28515625" style="401" customWidth="1"/>
    <col min="4" max="15" width="9.42578125" style="401" bestFit="1" customWidth="1"/>
    <col min="16" max="16" width="9.7109375" style="401" bestFit="1" customWidth="1"/>
    <col min="17" max="17" width="9.42578125" style="401" bestFit="1" customWidth="1"/>
    <col min="18" max="18" width="9.7109375" style="401" bestFit="1" customWidth="1"/>
    <col min="19" max="19" width="10.28515625" style="401" customWidth="1"/>
    <col min="20" max="24" width="9.42578125" style="401" bestFit="1" customWidth="1"/>
    <col min="25" max="25" width="9.140625" style="402" customWidth="1"/>
  </cols>
  <sheetData>
    <row r="2" spans="1:25" x14ac:dyDescent="0.25">
      <c r="A2" s="113"/>
      <c r="B2" s="30" t="s">
        <v>262</v>
      </c>
    </row>
    <row r="3" spans="1:25" x14ac:dyDescent="0.25">
      <c r="A3" s="113"/>
      <c r="B3" s="113"/>
    </row>
    <row r="4" spans="1:25" x14ac:dyDescent="0.25">
      <c r="A4" s="113"/>
      <c r="B4" s="22" t="s">
        <v>0</v>
      </c>
    </row>
    <row r="5" spans="1:25" x14ac:dyDescent="0.25">
      <c r="A5" s="113"/>
      <c r="B5" s="22" t="s">
        <v>88</v>
      </c>
    </row>
    <row r="6" spans="1:25" x14ac:dyDescent="0.25">
      <c r="A6" s="113"/>
      <c r="B6" s="22" t="s">
        <v>227</v>
      </c>
    </row>
    <row r="7" spans="1:25" x14ac:dyDescent="0.25">
      <c r="A7" s="113"/>
      <c r="B7" s="22" t="s">
        <v>87</v>
      </c>
    </row>
    <row r="8" spans="1:25" s="12" customFormat="1" x14ac:dyDescent="0.25">
      <c r="B8" s="71"/>
      <c r="C8" s="403"/>
      <c r="D8" s="403"/>
      <c r="E8" s="403"/>
      <c r="F8" s="403"/>
      <c r="G8" s="403"/>
      <c r="H8" s="403"/>
      <c r="I8" s="403"/>
      <c r="J8" s="403"/>
      <c r="K8" s="403"/>
      <c r="L8" s="403"/>
      <c r="M8" s="403"/>
      <c r="N8" s="403"/>
      <c r="O8" s="403"/>
      <c r="P8" s="403"/>
      <c r="Q8" s="403"/>
      <c r="R8" s="403"/>
      <c r="S8" s="403"/>
      <c r="T8" s="403"/>
      <c r="U8" s="403"/>
      <c r="V8" s="403"/>
      <c r="W8" s="403"/>
      <c r="X8" s="403"/>
      <c r="Y8" s="404"/>
    </row>
    <row r="9" spans="1:25" s="394" customFormat="1" ht="29.25" customHeight="1" x14ac:dyDescent="0.2">
      <c r="B9" s="466"/>
      <c r="C9" s="466" t="s">
        <v>188</v>
      </c>
      <c r="D9" s="466" t="s">
        <v>189</v>
      </c>
      <c r="E9" s="466" t="s">
        <v>190</v>
      </c>
      <c r="F9" s="466" t="s">
        <v>191</v>
      </c>
      <c r="G9" s="466" t="s">
        <v>192</v>
      </c>
      <c r="H9" s="466" t="s">
        <v>193</v>
      </c>
      <c r="I9" s="466" t="s">
        <v>194</v>
      </c>
      <c r="J9" s="466" t="s">
        <v>195</v>
      </c>
      <c r="K9" s="466" t="s">
        <v>196</v>
      </c>
      <c r="L9" s="466" t="s">
        <v>210</v>
      </c>
      <c r="M9" s="466" t="s">
        <v>197</v>
      </c>
      <c r="N9" s="466" t="s">
        <v>198</v>
      </c>
      <c r="O9" s="466" t="s">
        <v>199</v>
      </c>
      <c r="P9" s="466" t="s">
        <v>200</v>
      </c>
      <c r="Q9" s="466" t="s">
        <v>201</v>
      </c>
      <c r="R9" s="466" t="s">
        <v>202</v>
      </c>
      <c r="S9" s="466" t="s">
        <v>203</v>
      </c>
      <c r="T9" s="466" t="s">
        <v>204</v>
      </c>
      <c r="U9" s="466" t="s">
        <v>205</v>
      </c>
      <c r="V9" s="466" t="s">
        <v>206</v>
      </c>
      <c r="W9" s="466" t="s">
        <v>207</v>
      </c>
      <c r="X9" s="466" t="s">
        <v>208</v>
      </c>
      <c r="Y9" s="466" t="s">
        <v>209</v>
      </c>
    </row>
    <row r="10" spans="1:25" s="12" customFormat="1" ht="12.75" x14ac:dyDescent="0.2">
      <c r="A10" s="75"/>
      <c r="B10" s="200">
        <v>2000</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row>
    <row r="11" spans="1:25" ht="12.75" x14ac:dyDescent="0.2">
      <c r="B11" s="465" t="s">
        <v>42</v>
      </c>
      <c r="C11" s="436" t="s">
        <v>3</v>
      </c>
      <c r="D11" s="436" t="s">
        <v>3</v>
      </c>
      <c r="E11" s="436" t="s">
        <v>3</v>
      </c>
      <c r="F11" s="436" t="s">
        <v>3</v>
      </c>
      <c r="G11" s="436" t="s">
        <v>3</v>
      </c>
      <c r="H11" s="436" t="s">
        <v>3</v>
      </c>
      <c r="I11" s="436" t="s">
        <v>3</v>
      </c>
      <c r="J11" s="436" t="s">
        <v>3</v>
      </c>
      <c r="K11" s="436" t="s">
        <v>3</v>
      </c>
      <c r="L11" s="436" t="s">
        <v>3</v>
      </c>
      <c r="M11" s="436" t="s">
        <v>3</v>
      </c>
      <c r="N11" s="436" t="s">
        <v>3</v>
      </c>
      <c r="O11" s="436" t="s">
        <v>3</v>
      </c>
      <c r="P11" s="436" t="s">
        <v>3</v>
      </c>
      <c r="Q11" s="436" t="s">
        <v>3</v>
      </c>
      <c r="R11" s="436" t="s">
        <v>3</v>
      </c>
      <c r="S11" s="436" t="s">
        <v>3</v>
      </c>
      <c r="T11" s="436" t="s">
        <v>3</v>
      </c>
      <c r="U11" s="436" t="s">
        <v>3</v>
      </c>
      <c r="V11" s="436" t="s">
        <v>3</v>
      </c>
      <c r="W11" s="436" t="s">
        <v>3</v>
      </c>
      <c r="X11" s="436" t="s">
        <v>3</v>
      </c>
      <c r="Y11" s="433">
        <v>333</v>
      </c>
    </row>
    <row r="12" spans="1:25" ht="12.75" x14ac:dyDescent="0.2">
      <c r="B12" s="465" t="s">
        <v>43</v>
      </c>
      <c r="C12" s="436" t="s">
        <v>3</v>
      </c>
      <c r="D12" s="436" t="s">
        <v>3</v>
      </c>
      <c r="E12" s="436" t="s">
        <v>3</v>
      </c>
      <c r="F12" s="436" t="s">
        <v>3</v>
      </c>
      <c r="G12" s="436" t="s">
        <v>3</v>
      </c>
      <c r="H12" s="436" t="s">
        <v>3</v>
      </c>
      <c r="I12" s="436" t="s">
        <v>3</v>
      </c>
      <c r="J12" s="436" t="s">
        <v>3</v>
      </c>
      <c r="K12" s="436" t="s">
        <v>3</v>
      </c>
      <c r="L12" s="436" t="s">
        <v>3</v>
      </c>
      <c r="M12" s="436" t="s">
        <v>3</v>
      </c>
      <c r="N12" s="436" t="s">
        <v>3</v>
      </c>
      <c r="O12" s="436" t="s">
        <v>3</v>
      </c>
      <c r="P12" s="436" t="s">
        <v>3</v>
      </c>
      <c r="Q12" s="436" t="s">
        <v>3</v>
      </c>
      <c r="R12" s="436" t="s">
        <v>3</v>
      </c>
      <c r="S12" s="436" t="s">
        <v>3</v>
      </c>
      <c r="T12" s="436" t="s">
        <v>3</v>
      </c>
      <c r="U12" s="436" t="s">
        <v>3</v>
      </c>
      <c r="V12" s="436" t="s">
        <v>3</v>
      </c>
      <c r="W12" s="436" t="s">
        <v>3</v>
      </c>
      <c r="X12" s="436" t="s">
        <v>3</v>
      </c>
      <c r="Y12" s="433">
        <v>330</v>
      </c>
    </row>
    <row r="13" spans="1:25" ht="12.75" x14ac:dyDescent="0.2">
      <c r="B13" s="465" t="s">
        <v>44</v>
      </c>
      <c r="C13" s="436" t="s">
        <v>3</v>
      </c>
      <c r="D13" s="436" t="s">
        <v>3</v>
      </c>
      <c r="E13" s="436" t="s">
        <v>3</v>
      </c>
      <c r="F13" s="436" t="s">
        <v>3</v>
      </c>
      <c r="G13" s="436" t="s">
        <v>3</v>
      </c>
      <c r="H13" s="436" t="s">
        <v>3</v>
      </c>
      <c r="I13" s="436" t="s">
        <v>3</v>
      </c>
      <c r="J13" s="436" t="s">
        <v>3</v>
      </c>
      <c r="K13" s="436" t="s">
        <v>3</v>
      </c>
      <c r="L13" s="436" t="s">
        <v>3</v>
      </c>
      <c r="M13" s="436" t="s">
        <v>3</v>
      </c>
      <c r="N13" s="436" t="s">
        <v>3</v>
      </c>
      <c r="O13" s="436" t="s">
        <v>3</v>
      </c>
      <c r="P13" s="436" t="s">
        <v>3</v>
      </c>
      <c r="Q13" s="436" t="s">
        <v>3</v>
      </c>
      <c r="R13" s="436" t="s">
        <v>3</v>
      </c>
      <c r="S13" s="436" t="s">
        <v>3</v>
      </c>
      <c r="T13" s="436" t="s">
        <v>3</v>
      </c>
      <c r="U13" s="436" t="s">
        <v>3</v>
      </c>
      <c r="V13" s="436" t="s">
        <v>3</v>
      </c>
      <c r="W13" s="436" t="s">
        <v>3</v>
      </c>
      <c r="X13" s="436" t="s">
        <v>3</v>
      </c>
      <c r="Y13" s="433">
        <v>413</v>
      </c>
    </row>
    <row r="14" spans="1:25" ht="12.75" x14ac:dyDescent="0.2">
      <c r="B14" s="465" t="s">
        <v>45</v>
      </c>
      <c r="C14" s="436" t="s">
        <v>3</v>
      </c>
      <c r="D14" s="436" t="s">
        <v>3</v>
      </c>
      <c r="E14" s="436" t="s">
        <v>3</v>
      </c>
      <c r="F14" s="436" t="s">
        <v>3</v>
      </c>
      <c r="G14" s="436" t="s">
        <v>3</v>
      </c>
      <c r="H14" s="436" t="s">
        <v>3</v>
      </c>
      <c r="I14" s="436" t="s">
        <v>3</v>
      </c>
      <c r="J14" s="436" t="s">
        <v>3</v>
      </c>
      <c r="K14" s="436" t="s">
        <v>3</v>
      </c>
      <c r="L14" s="436" t="s">
        <v>3</v>
      </c>
      <c r="M14" s="436" t="s">
        <v>3</v>
      </c>
      <c r="N14" s="436" t="s">
        <v>3</v>
      </c>
      <c r="O14" s="436" t="s">
        <v>3</v>
      </c>
      <c r="P14" s="436" t="s">
        <v>3</v>
      </c>
      <c r="Q14" s="436" t="s">
        <v>3</v>
      </c>
      <c r="R14" s="436" t="s">
        <v>3</v>
      </c>
      <c r="S14" s="436" t="s">
        <v>3</v>
      </c>
      <c r="T14" s="436" t="s">
        <v>3</v>
      </c>
      <c r="U14" s="436" t="s">
        <v>3</v>
      </c>
      <c r="V14" s="436" t="s">
        <v>3</v>
      </c>
      <c r="W14" s="436" t="s">
        <v>3</v>
      </c>
      <c r="X14" s="436" t="s">
        <v>3</v>
      </c>
      <c r="Y14" s="433">
        <v>482</v>
      </c>
    </row>
    <row r="15" spans="1:25" ht="12.75" x14ac:dyDescent="0.2">
      <c r="B15" s="465" t="s">
        <v>46</v>
      </c>
      <c r="C15" s="436" t="s">
        <v>3</v>
      </c>
      <c r="D15" s="436" t="s">
        <v>3</v>
      </c>
      <c r="E15" s="436" t="s">
        <v>3</v>
      </c>
      <c r="F15" s="436" t="s">
        <v>3</v>
      </c>
      <c r="G15" s="436" t="s">
        <v>3</v>
      </c>
      <c r="H15" s="436" t="s">
        <v>3</v>
      </c>
      <c r="I15" s="436" t="s">
        <v>3</v>
      </c>
      <c r="J15" s="436" t="s">
        <v>3</v>
      </c>
      <c r="K15" s="436" t="s">
        <v>3</v>
      </c>
      <c r="L15" s="436" t="s">
        <v>3</v>
      </c>
      <c r="M15" s="436" t="s">
        <v>3</v>
      </c>
      <c r="N15" s="436" t="s">
        <v>3</v>
      </c>
      <c r="O15" s="436" t="s">
        <v>3</v>
      </c>
      <c r="P15" s="436" t="s">
        <v>3</v>
      </c>
      <c r="Q15" s="436" t="s">
        <v>3</v>
      </c>
      <c r="R15" s="436" t="s">
        <v>3</v>
      </c>
      <c r="S15" s="436" t="s">
        <v>3</v>
      </c>
      <c r="T15" s="436" t="s">
        <v>3</v>
      </c>
      <c r="U15" s="436" t="s">
        <v>3</v>
      </c>
      <c r="V15" s="436" t="s">
        <v>3</v>
      </c>
      <c r="W15" s="436" t="s">
        <v>3</v>
      </c>
      <c r="X15" s="436" t="s">
        <v>3</v>
      </c>
      <c r="Y15" s="433">
        <v>555</v>
      </c>
    </row>
    <row r="16" spans="1:25" ht="12.75" x14ac:dyDescent="0.2">
      <c r="B16" s="465" t="s">
        <v>47</v>
      </c>
      <c r="C16" s="436" t="s">
        <v>3</v>
      </c>
      <c r="D16" s="436" t="s">
        <v>3</v>
      </c>
      <c r="E16" s="436" t="s">
        <v>3</v>
      </c>
      <c r="F16" s="436" t="s">
        <v>3</v>
      </c>
      <c r="G16" s="436" t="s">
        <v>3</v>
      </c>
      <c r="H16" s="436" t="s">
        <v>3</v>
      </c>
      <c r="I16" s="436" t="s">
        <v>3</v>
      </c>
      <c r="J16" s="436" t="s">
        <v>3</v>
      </c>
      <c r="K16" s="436" t="s">
        <v>3</v>
      </c>
      <c r="L16" s="436" t="s">
        <v>3</v>
      </c>
      <c r="M16" s="436" t="s">
        <v>3</v>
      </c>
      <c r="N16" s="436" t="s">
        <v>3</v>
      </c>
      <c r="O16" s="436" t="s">
        <v>3</v>
      </c>
      <c r="P16" s="436" t="s">
        <v>3</v>
      </c>
      <c r="Q16" s="436" t="s">
        <v>3</v>
      </c>
      <c r="R16" s="436" t="s">
        <v>3</v>
      </c>
      <c r="S16" s="436" t="s">
        <v>3</v>
      </c>
      <c r="T16" s="436" t="s">
        <v>3</v>
      </c>
      <c r="U16" s="436" t="s">
        <v>3</v>
      </c>
      <c r="V16" s="436" t="s">
        <v>3</v>
      </c>
      <c r="W16" s="436" t="s">
        <v>3</v>
      </c>
      <c r="X16" s="436" t="s">
        <v>3</v>
      </c>
      <c r="Y16" s="433">
        <v>543</v>
      </c>
    </row>
    <row r="17" spans="1:26" ht="12.75" x14ac:dyDescent="0.2">
      <c r="B17" s="465" t="s">
        <v>78</v>
      </c>
      <c r="C17" s="436" t="s">
        <v>3</v>
      </c>
      <c r="D17" s="436" t="s">
        <v>3</v>
      </c>
      <c r="E17" s="436" t="s">
        <v>3</v>
      </c>
      <c r="F17" s="436" t="s">
        <v>3</v>
      </c>
      <c r="G17" s="436" t="s">
        <v>3</v>
      </c>
      <c r="H17" s="436" t="s">
        <v>3</v>
      </c>
      <c r="I17" s="436" t="s">
        <v>3</v>
      </c>
      <c r="J17" s="436" t="s">
        <v>3</v>
      </c>
      <c r="K17" s="436" t="s">
        <v>3</v>
      </c>
      <c r="L17" s="436" t="s">
        <v>3</v>
      </c>
      <c r="M17" s="436" t="s">
        <v>3</v>
      </c>
      <c r="N17" s="436" t="s">
        <v>3</v>
      </c>
      <c r="O17" s="436" t="s">
        <v>3</v>
      </c>
      <c r="P17" s="436" t="s">
        <v>3</v>
      </c>
      <c r="Q17" s="436" t="s">
        <v>3</v>
      </c>
      <c r="R17" s="436" t="s">
        <v>3</v>
      </c>
      <c r="S17" s="436" t="s">
        <v>3</v>
      </c>
      <c r="T17" s="436" t="s">
        <v>3</v>
      </c>
      <c r="U17" s="436" t="s">
        <v>3</v>
      </c>
      <c r="V17" s="436" t="s">
        <v>3</v>
      </c>
      <c r="W17" s="436" t="s">
        <v>3</v>
      </c>
      <c r="X17" s="436" t="s">
        <v>3</v>
      </c>
      <c r="Y17" s="433">
        <v>563</v>
      </c>
    </row>
    <row r="18" spans="1:26" ht="12.75" x14ac:dyDescent="0.2">
      <c r="B18" s="465" t="s">
        <v>79</v>
      </c>
      <c r="C18" s="436" t="s">
        <v>3</v>
      </c>
      <c r="D18" s="436" t="s">
        <v>3</v>
      </c>
      <c r="E18" s="436" t="s">
        <v>3</v>
      </c>
      <c r="F18" s="436" t="s">
        <v>3</v>
      </c>
      <c r="G18" s="436" t="s">
        <v>3</v>
      </c>
      <c r="H18" s="436" t="s">
        <v>3</v>
      </c>
      <c r="I18" s="436" t="s">
        <v>3</v>
      </c>
      <c r="J18" s="436" t="s">
        <v>3</v>
      </c>
      <c r="K18" s="436" t="s">
        <v>3</v>
      </c>
      <c r="L18" s="436" t="s">
        <v>3</v>
      </c>
      <c r="M18" s="436" t="s">
        <v>3</v>
      </c>
      <c r="N18" s="436" t="s">
        <v>3</v>
      </c>
      <c r="O18" s="436" t="s">
        <v>3</v>
      </c>
      <c r="P18" s="436" t="s">
        <v>3</v>
      </c>
      <c r="Q18" s="436" t="s">
        <v>3</v>
      </c>
      <c r="R18" s="436" t="s">
        <v>3</v>
      </c>
      <c r="S18" s="436" t="s">
        <v>3</v>
      </c>
      <c r="T18" s="436" t="s">
        <v>3</v>
      </c>
      <c r="U18" s="436" t="s">
        <v>3</v>
      </c>
      <c r="V18" s="436" t="s">
        <v>3</v>
      </c>
      <c r="W18" s="436" t="s">
        <v>3</v>
      </c>
      <c r="X18" s="436" t="s">
        <v>3</v>
      </c>
      <c r="Y18" s="433">
        <v>974</v>
      </c>
    </row>
    <row r="19" spans="1:26" ht="12.75" x14ac:dyDescent="0.2">
      <c r="B19" s="465" t="s">
        <v>50</v>
      </c>
      <c r="C19" s="436" t="s">
        <v>3</v>
      </c>
      <c r="D19" s="436" t="s">
        <v>3</v>
      </c>
      <c r="E19" s="436" t="s">
        <v>3</v>
      </c>
      <c r="F19" s="436" t="s">
        <v>3</v>
      </c>
      <c r="G19" s="436" t="s">
        <v>3</v>
      </c>
      <c r="H19" s="436" t="s">
        <v>3</v>
      </c>
      <c r="I19" s="436" t="s">
        <v>3</v>
      </c>
      <c r="J19" s="436" t="s">
        <v>3</v>
      </c>
      <c r="K19" s="436" t="s">
        <v>3</v>
      </c>
      <c r="L19" s="436" t="s">
        <v>3</v>
      </c>
      <c r="M19" s="436" t="s">
        <v>3</v>
      </c>
      <c r="N19" s="436" t="s">
        <v>3</v>
      </c>
      <c r="O19" s="436" t="s">
        <v>3</v>
      </c>
      <c r="P19" s="436" t="s">
        <v>3</v>
      </c>
      <c r="Q19" s="436" t="s">
        <v>3</v>
      </c>
      <c r="R19" s="436" t="s">
        <v>3</v>
      </c>
      <c r="S19" s="436" t="s">
        <v>3</v>
      </c>
      <c r="T19" s="436" t="s">
        <v>3</v>
      </c>
      <c r="U19" s="436" t="s">
        <v>3</v>
      </c>
      <c r="V19" s="436" t="s">
        <v>3</v>
      </c>
      <c r="W19" s="436" t="s">
        <v>3</v>
      </c>
      <c r="X19" s="436" t="s">
        <v>3</v>
      </c>
      <c r="Y19" s="433">
        <v>387</v>
      </c>
    </row>
    <row r="20" spans="1:26" ht="12.75" x14ac:dyDescent="0.2">
      <c r="B20" s="465" t="s">
        <v>51</v>
      </c>
      <c r="C20" s="436" t="s">
        <v>3</v>
      </c>
      <c r="D20" s="436" t="s">
        <v>3</v>
      </c>
      <c r="E20" s="436" t="s">
        <v>3</v>
      </c>
      <c r="F20" s="436" t="s">
        <v>3</v>
      </c>
      <c r="G20" s="436" t="s">
        <v>3</v>
      </c>
      <c r="H20" s="436" t="s">
        <v>3</v>
      </c>
      <c r="I20" s="436" t="s">
        <v>3</v>
      </c>
      <c r="J20" s="436" t="s">
        <v>3</v>
      </c>
      <c r="K20" s="436" t="s">
        <v>3</v>
      </c>
      <c r="L20" s="436" t="s">
        <v>3</v>
      </c>
      <c r="M20" s="436" t="s">
        <v>3</v>
      </c>
      <c r="N20" s="436" t="s">
        <v>3</v>
      </c>
      <c r="O20" s="436" t="s">
        <v>3</v>
      </c>
      <c r="P20" s="436" t="s">
        <v>3</v>
      </c>
      <c r="Q20" s="436" t="s">
        <v>3</v>
      </c>
      <c r="R20" s="436" t="s">
        <v>3</v>
      </c>
      <c r="S20" s="436" t="s">
        <v>3</v>
      </c>
      <c r="T20" s="436" t="s">
        <v>3</v>
      </c>
      <c r="U20" s="436" t="s">
        <v>3</v>
      </c>
      <c r="V20" s="436" t="s">
        <v>3</v>
      </c>
      <c r="W20" s="436" t="s">
        <v>3</v>
      </c>
      <c r="X20" s="436" t="s">
        <v>3</v>
      </c>
      <c r="Y20" s="433">
        <v>475</v>
      </c>
    </row>
    <row r="21" spans="1:26" ht="12.75" x14ac:dyDescent="0.2">
      <c r="B21" s="465" t="s">
        <v>52</v>
      </c>
      <c r="C21" s="436" t="s">
        <v>3</v>
      </c>
      <c r="D21" s="436" t="s">
        <v>3</v>
      </c>
      <c r="E21" s="436" t="s">
        <v>3</v>
      </c>
      <c r="F21" s="436" t="s">
        <v>3</v>
      </c>
      <c r="G21" s="436" t="s">
        <v>3</v>
      </c>
      <c r="H21" s="436" t="s">
        <v>3</v>
      </c>
      <c r="I21" s="436" t="s">
        <v>3</v>
      </c>
      <c r="J21" s="436" t="s">
        <v>3</v>
      </c>
      <c r="K21" s="436" t="s">
        <v>3</v>
      </c>
      <c r="L21" s="436" t="s">
        <v>3</v>
      </c>
      <c r="M21" s="436" t="s">
        <v>3</v>
      </c>
      <c r="N21" s="436" t="s">
        <v>3</v>
      </c>
      <c r="O21" s="436" t="s">
        <v>3</v>
      </c>
      <c r="P21" s="436" t="s">
        <v>3</v>
      </c>
      <c r="Q21" s="436" t="s">
        <v>3</v>
      </c>
      <c r="R21" s="436" t="s">
        <v>3</v>
      </c>
      <c r="S21" s="436" t="s">
        <v>3</v>
      </c>
      <c r="T21" s="436" t="s">
        <v>3</v>
      </c>
      <c r="U21" s="436" t="s">
        <v>3</v>
      </c>
      <c r="V21" s="436" t="s">
        <v>3</v>
      </c>
      <c r="W21" s="436" t="s">
        <v>3</v>
      </c>
      <c r="X21" s="436" t="s">
        <v>3</v>
      </c>
      <c r="Y21" s="433">
        <v>456</v>
      </c>
    </row>
    <row r="22" spans="1:26" ht="12.75" x14ac:dyDescent="0.2">
      <c r="B22" s="465" t="s">
        <v>53</v>
      </c>
      <c r="C22" s="436" t="s">
        <v>3</v>
      </c>
      <c r="D22" s="436" t="s">
        <v>3</v>
      </c>
      <c r="E22" s="436" t="s">
        <v>3</v>
      </c>
      <c r="F22" s="436" t="s">
        <v>3</v>
      </c>
      <c r="G22" s="436" t="s">
        <v>3</v>
      </c>
      <c r="H22" s="436" t="s">
        <v>3</v>
      </c>
      <c r="I22" s="436" t="s">
        <v>3</v>
      </c>
      <c r="J22" s="436" t="s">
        <v>3</v>
      </c>
      <c r="K22" s="436" t="s">
        <v>3</v>
      </c>
      <c r="L22" s="436" t="s">
        <v>3</v>
      </c>
      <c r="M22" s="436" t="s">
        <v>3</v>
      </c>
      <c r="N22" s="436" t="s">
        <v>3</v>
      </c>
      <c r="O22" s="436" t="s">
        <v>3</v>
      </c>
      <c r="P22" s="436" t="s">
        <v>3</v>
      </c>
      <c r="Q22" s="436" t="s">
        <v>3</v>
      </c>
      <c r="R22" s="436" t="s">
        <v>3</v>
      </c>
      <c r="S22" s="436" t="s">
        <v>3</v>
      </c>
      <c r="T22" s="436" t="s">
        <v>3</v>
      </c>
      <c r="U22" s="436" t="s">
        <v>3</v>
      </c>
      <c r="V22" s="436" t="s">
        <v>3</v>
      </c>
      <c r="W22" s="436" t="s">
        <v>3</v>
      </c>
      <c r="X22" s="436" t="s">
        <v>3</v>
      </c>
      <c r="Y22" s="433">
        <v>573</v>
      </c>
    </row>
    <row r="23" spans="1:26" s="405" customFormat="1" x14ac:dyDescent="0.25">
      <c r="B23" s="315" t="s">
        <v>101</v>
      </c>
      <c r="C23" s="436" t="s">
        <v>3</v>
      </c>
      <c r="D23" s="436" t="s">
        <v>3</v>
      </c>
      <c r="E23" s="436" t="s">
        <v>3</v>
      </c>
      <c r="F23" s="436" t="s">
        <v>3</v>
      </c>
      <c r="G23" s="436" t="s">
        <v>3</v>
      </c>
      <c r="H23" s="436" t="s">
        <v>3</v>
      </c>
      <c r="I23" s="436" t="s">
        <v>3</v>
      </c>
      <c r="J23" s="436" t="s">
        <v>3</v>
      </c>
      <c r="K23" s="436" t="s">
        <v>3</v>
      </c>
      <c r="L23" s="436" t="s">
        <v>3</v>
      </c>
      <c r="M23" s="436" t="s">
        <v>3</v>
      </c>
      <c r="N23" s="436" t="s">
        <v>3</v>
      </c>
      <c r="O23" s="436" t="s">
        <v>3</v>
      </c>
      <c r="P23" s="436" t="s">
        <v>3</v>
      </c>
      <c r="Q23" s="436" t="s">
        <v>3</v>
      </c>
      <c r="R23" s="436" t="s">
        <v>3</v>
      </c>
      <c r="S23" s="436" t="s">
        <v>3</v>
      </c>
      <c r="T23" s="436" t="s">
        <v>3</v>
      </c>
      <c r="U23" s="436" t="s">
        <v>3</v>
      </c>
      <c r="V23" s="436" t="s">
        <v>3</v>
      </c>
      <c r="W23" s="436" t="s">
        <v>3</v>
      </c>
      <c r="X23" s="436" t="s">
        <v>3</v>
      </c>
      <c r="Y23" s="433">
        <v>6084</v>
      </c>
      <c r="Z23"/>
    </row>
    <row r="24" spans="1:26" s="406" customFormat="1" ht="6" customHeight="1" x14ac:dyDescent="0.25">
      <c r="B24" s="315"/>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row>
    <row r="25" spans="1:26" s="12" customFormat="1" ht="12.75" x14ac:dyDescent="0.2">
      <c r="A25" s="75"/>
      <c r="B25" s="200">
        <v>2001</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row>
    <row r="26" spans="1:26" ht="12.75" x14ac:dyDescent="0.2">
      <c r="B26" s="465" t="s">
        <v>42</v>
      </c>
      <c r="C26" s="436">
        <v>9</v>
      </c>
      <c r="D26" s="436">
        <v>1</v>
      </c>
      <c r="E26" s="436">
        <v>5</v>
      </c>
      <c r="F26" s="436">
        <v>26</v>
      </c>
      <c r="G26" s="436">
        <v>0</v>
      </c>
      <c r="H26" s="436">
        <v>1</v>
      </c>
      <c r="I26" s="436">
        <v>1</v>
      </c>
      <c r="J26" s="436">
        <v>33</v>
      </c>
      <c r="K26" s="436">
        <v>12</v>
      </c>
      <c r="L26" s="436">
        <v>15</v>
      </c>
      <c r="M26" s="436">
        <v>17</v>
      </c>
      <c r="N26" s="436">
        <v>14</v>
      </c>
      <c r="O26" s="436">
        <v>4</v>
      </c>
      <c r="P26" s="436">
        <v>38</v>
      </c>
      <c r="Q26" s="436">
        <v>28</v>
      </c>
      <c r="R26" s="436">
        <v>118</v>
      </c>
      <c r="S26" s="436">
        <v>8</v>
      </c>
      <c r="T26" s="436">
        <v>10</v>
      </c>
      <c r="U26" s="436">
        <v>5</v>
      </c>
      <c r="V26" s="436">
        <v>0</v>
      </c>
      <c r="W26" s="436">
        <v>18</v>
      </c>
      <c r="X26" s="436">
        <v>8</v>
      </c>
      <c r="Y26" s="433">
        <v>371</v>
      </c>
    </row>
    <row r="27" spans="1:26" ht="12.75" x14ac:dyDescent="0.2">
      <c r="B27" s="465" t="s">
        <v>43</v>
      </c>
      <c r="C27" s="436">
        <v>27</v>
      </c>
      <c r="D27" s="436">
        <v>1</v>
      </c>
      <c r="E27" s="436">
        <v>6</v>
      </c>
      <c r="F27" s="436">
        <v>28</v>
      </c>
      <c r="G27" s="436">
        <v>0</v>
      </c>
      <c r="H27" s="436">
        <v>0</v>
      </c>
      <c r="I27" s="436">
        <v>1</v>
      </c>
      <c r="J27" s="436">
        <v>21</v>
      </c>
      <c r="K27" s="436">
        <v>28</v>
      </c>
      <c r="L27" s="436">
        <v>25</v>
      </c>
      <c r="M27" s="436">
        <v>19</v>
      </c>
      <c r="N27" s="436">
        <v>21</v>
      </c>
      <c r="O27" s="436">
        <v>1</v>
      </c>
      <c r="P27" s="436">
        <v>29</v>
      </c>
      <c r="Q27" s="436">
        <v>62</v>
      </c>
      <c r="R27" s="436">
        <v>119</v>
      </c>
      <c r="S27" s="436">
        <v>10</v>
      </c>
      <c r="T27" s="436">
        <v>14</v>
      </c>
      <c r="U27" s="436">
        <v>24</v>
      </c>
      <c r="V27" s="436">
        <v>2</v>
      </c>
      <c r="W27" s="436">
        <v>24</v>
      </c>
      <c r="X27" s="436">
        <v>17</v>
      </c>
      <c r="Y27" s="433">
        <v>479</v>
      </c>
    </row>
    <row r="28" spans="1:26" ht="12.75" x14ac:dyDescent="0.2">
      <c r="B28" s="465" t="s">
        <v>44</v>
      </c>
      <c r="C28" s="436">
        <v>18</v>
      </c>
      <c r="D28" s="436">
        <v>3</v>
      </c>
      <c r="E28" s="436">
        <v>4</v>
      </c>
      <c r="F28" s="436">
        <v>39</v>
      </c>
      <c r="G28" s="436">
        <v>1</v>
      </c>
      <c r="H28" s="436">
        <v>2</v>
      </c>
      <c r="I28" s="436">
        <v>1</v>
      </c>
      <c r="J28" s="436">
        <v>37</v>
      </c>
      <c r="K28" s="436">
        <v>30</v>
      </c>
      <c r="L28" s="436">
        <v>32</v>
      </c>
      <c r="M28" s="436">
        <v>13</v>
      </c>
      <c r="N28" s="436">
        <v>19</v>
      </c>
      <c r="O28" s="436">
        <v>1</v>
      </c>
      <c r="P28" s="436">
        <v>41</v>
      </c>
      <c r="Q28" s="436">
        <v>56</v>
      </c>
      <c r="R28" s="436">
        <v>60</v>
      </c>
      <c r="S28" s="436">
        <v>22</v>
      </c>
      <c r="T28" s="436">
        <v>3</v>
      </c>
      <c r="U28" s="436">
        <v>15</v>
      </c>
      <c r="V28" s="436">
        <v>4</v>
      </c>
      <c r="W28" s="436">
        <v>41</v>
      </c>
      <c r="X28" s="436">
        <v>24</v>
      </c>
      <c r="Y28" s="433">
        <v>466</v>
      </c>
    </row>
    <row r="29" spans="1:26" ht="12.75" x14ac:dyDescent="0.2">
      <c r="B29" s="465" t="s">
        <v>45</v>
      </c>
      <c r="C29" s="436">
        <v>62</v>
      </c>
      <c r="D29" s="436">
        <v>1</v>
      </c>
      <c r="E29" s="436">
        <v>0</v>
      </c>
      <c r="F29" s="436">
        <v>37</v>
      </c>
      <c r="G29" s="436">
        <v>0</v>
      </c>
      <c r="H29" s="436">
        <v>4</v>
      </c>
      <c r="I29" s="436">
        <v>0</v>
      </c>
      <c r="J29" s="436">
        <v>34</v>
      </c>
      <c r="K29" s="436">
        <v>72</v>
      </c>
      <c r="L29" s="436">
        <v>29</v>
      </c>
      <c r="M29" s="436">
        <v>27</v>
      </c>
      <c r="N29" s="436">
        <v>40</v>
      </c>
      <c r="O29" s="436">
        <v>19</v>
      </c>
      <c r="P29" s="436">
        <v>62</v>
      </c>
      <c r="Q29" s="436">
        <v>138</v>
      </c>
      <c r="R29" s="436">
        <v>215</v>
      </c>
      <c r="S29" s="436">
        <v>16</v>
      </c>
      <c r="T29" s="436">
        <v>16</v>
      </c>
      <c r="U29" s="436">
        <v>57</v>
      </c>
      <c r="V29" s="436">
        <v>0</v>
      </c>
      <c r="W29" s="436">
        <v>31</v>
      </c>
      <c r="X29" s="436">
        <v>36</v>
      </c>
      <c r="Y29" s="433">
        <v>896</v>
      </c>
    </row>
    <row r="30" spans="1:26" ht="12.75" x14ac:dyDescent="0.2">
      <c r="B30" s="465" t="s">
        <v>46</v>
      </c>
      <c r="C30" s="436">
        <v>82</v>
      </c>
      <c r="D30" s="436">
        <v>4</v>
      </c>
      <c r="E30" s="436">
        <v>0</v>
      </c>
      <c r="F30" s="436">
        <v>43</v>
      </c>
      <c r="G30" s="436">
        <v>0</v>
      </c>
      <c r="H30" s="436">
        <v>1</v>
      </c>
      <c r="I30" s="436">
        <v>0</v>
      </c>
      <c r="J30" s="436">
        <v>25</v>
      </c>
      <c r="K30" s="436">
        <v>45</v>
      </c>
      <c r="L30" s="436">
        <v>19</v>
      </c>
      <c r="M30" s="436">
        <v>20</v>
      </c>
      <c r="N30" s="436">
        <v>21</v>
      </c>
      <c r="O30" s="436">
        <v>9</v>
      </c>
      <c r="P30" s="436">
        <v>59</v>
      </c>
      <c r="Q30" s="436">
        <v>47</v>
      </c>
      <c r="R30" s="436">
        <v>123</v>
      </c>
      <c r="S30" s="436">
        <v>9</v>
      </c>
      <c r="T30" s="436">
        <v>17</v>
      </c>
      <c r="U30" s="436">
        <v>20</v>
      </c>
      <c r="V30" s="436">
        <v>0</v>
      </c>
      <c r="W30" s="436">
        <v>27</v>
      </c>
      <c r="X30" s="436">
        <v>10</v>
      </c>
      <c r="Y30" s="433">
        <v>581</v>
      </c>
    </row>
    <row r="31" spans="1:26" ht="12.75" x14ac:dyDescent="0.2">
      <c r="B31" s="465" t="s">
        <v>47</v>
      </c>
      <c r="C31" s="436">
        <v>44</v>
      </c>
      <c r="D31" s="436">
        <v>5</v>
      </c>
      <c r="E31" s="436">
        <v>4</v>
      </c>
      <c r="F31" s="436">
        <v>50</v>
      </c>
      <c r="G31" s="436">
        <v>0</v>
      </c>
      <c r="H31" s="436">
        <v>0</v>
      </c>
      <c r="I31" s="436">
        <v>0</v>
      </c>
      <c r="J31" s="436">
        <v>28</v>
      </c>
      <c r="K31" s="436">
        <v>14</v>
      </c>
      <c r="L31" s="436">
        <v>28</v>
      </c>
      <c r="M31" s="436">
        <v>19</v>
      </c>
      <c r="N31" s="436">
        <v>8</v>
      </c>
      <c r="O31" s="436">
        <v>4</v>
      </c>
      <c r="P31" s="436">
        <v>40</v>
      </c>
      <c r="Q31" s="436">
        <v>30</v>
      </c>
      <c r="R31" s="436">
        <v>163</v>
      </c>
      <c r="S31" s="436">
        <v>0</v>
      </c>
      <c r="T31" s="436">
        <v>2</v>
      </c>
      <c r="U31" s="436">
        <v>13</v>
      </c>
      <c r="V31" s="436">
        <v>1</v>
      </c>
      <c r="W31" s="436">
        <v>20</v>
      </c>
      <c r="X31" s="436">
        <v>39</v>
      </c>
      <c r="Y31" s="433">
        <v>512</v>
      </c>
    </row>
    <row r="32" spans="1:26" ht="12.75" x14ac:dyDescent="0.2">
      <c r="B32" s="465" t="s">
        <v>78</v>
      </c>
      <c r="C32" s="436">
        <v>85</v>
      </c>
      <c r="D32" s="436">
        <v>5</v>
      </c>
      <c r="E32" s="436">
        <v>3</v>
      </c>
      <c r="F32" s="436">
        <v>61</v>
      </c>
      <c r="G32" s="436">
        <v>0</v>
      </c>
      <c r="H32" s="436">
        <v>0</v>
      </c>
      <c r="I32" s="436">
        <v>0</v>
      </c>
      <c r="J32" s="436">
        <v>33</v>
      </c>
      <c r="K32" s="436">
        <v>41</v>
      </c>
      <c r="L32" s="436">
        <v>46</v>
      </c>
      <c r="M32" s="436">
        <v>42</v>
      </c>
      <c r="N32" s="436">
        <v>30</v>
      </c>
      <c r="O32" s="436">
        <v>8</v>
      </c>
      <c r="P32" s="436">
        <v>94</v>
      </c>
      <c r="Q32" s="436">
        <v>71</v>
      </c>
      <c r="R32" s="436">
        <v>307</v>
      </c>
      <c r="S32" s="436">
        <v>11</v>
      </c>
      <c r="T32" s="436">
        <v>12</v>
      </c>
      <c r="U32" s="436">
        <v>29</v>
      </c>
      <c r="V32" s="436">
        <v>2</v>
      </c>
      <c r="W32" s="436">
        <v>68</v>
      </c>
      <c r="X32" s="436">
        <v>19</v>
      </c>
      <c r="Y32" s="433">
        <v>967</v>
      </c>
    </row>
    <row r="33" spans="1:26" ht="12.75" x14ac:dyDescent="0.2">
      <c r="B33" s="465" t="s">
        <v>79</v>
      </c>
      <c r="C33" s="436">
        <v>56</v>
      </c>
      <c r="D33" s="436">
        <v>2</v>
      </c>
      <c r="E33" s="436">
        <v>0</v>
      </c>
      <c r="F33" s="436">
        <v>78</v>
      </c>
      <c r="G33" s="436">
        <v>0</v>
      </c>
      <c r="H33" s="436">
        <v>0</v>
      </c>
      <c r="I33" s="436">
        <v>0</v>
      </c>
      <c r="J33" s="436">
        <v>44</v>
      </c>
      <c r="K33" s="436">
        <v>35</v>
      </c>
      <c r="L33" s="436">
        <v>64</v>
      </c>
      <c r="M33" s="436">
        <v>34</v>
      </c>
      <c r="N33" s="436">
        <v>36</v>
      </c>
      <c r="O33" s="436">
        <v>4</v>
      </c>
      <c r="P33" s="436">
        <v>122</v>
      </c>
      <c r="Q33" s="436">
        <v>144</v>
      </c>
      <c r="R33" s="436">
        <v>289</v>
      </c>
      <c r="S33" s="436">
        <v>29</v>
      </c>
      <c r="T33" s="436">
        <v>18</v>
      </c>
      <c r="U33" s="436">
        <v>65</v>
      </c>
      <c r="V33" s="436">
        <v>19</v>
      </c>
      <c r="W33" s="436">
        <v>37</v>
      </c>
      <c r="X33" s="436">
        <v>32</v>
      </c>
      <c r="Y33" s="433">
        <v>1108</v>
      </c>
    </row>
    <row r="34" spans="1:26" ht="12.75" x14ac:dyDescent="0.2">
      <c r="B34" s="465" t="s">
        <v>50</v>
      </c>
      <c r="C34" s="436">
        <v>10</v>
      </c>
      <c r="D34" s="436">
        <v>-1</v>
      </c>
      <c r="E34" s="436">
        <v>2</v>
      </c>
      <c r="F34" s="436">
        <v>33</v>
      </c>
      <c r="G34" s="436">
        <v>0</v>
      </c>
      <c r="H34" s="436">
        <v>0</v>
      </c>
      <c r="I34" s="436">
        <v>0</v>
      </c>
      <c r="J34" s="436">
        <v>30</v>
      </c>
      <c r="K34" s="436">
        <v>25</v>
      </c>
      <c r="L34" s="436">
        <v>15</v>
      </c>
      <c r="M34" s="436">
        <v>24</v>
      </c>
      <c r="N34" s="436">
        <v>15</v>
      </c>
      <c r="O34" s="436">
        <v>5</v>
      </c>
      <c r="P34" s="436">
        <v>43</v>
      </c>
      <c r="Q34" s="436">
        <v>42</v>
      </c>
      <c r="R34" s="436">
        <v>84</v>
      </c>
      <c r="S34" s="436">
        <v>10</v>
      </c>
      <c r="T34" s="436">
        <v>14</v>
      </c>
      <c r="U34" s="436">
        <v>15</v>
      </c>
      <c r="V34" s="436">
        <v>0</v>
      </c>
      <c r="W34" s="436">
        <v>14</v>
      </c>
      <c r="X34" s="436">
        <v>12</v>
      </c>
      <c r="Y34" s="433">
        <v>392</v>
      </c>
    </row>
    <row r="35" spans="1:26" ht="12.75" x14ac:dyDescent="0.2">
      <c r="B35" s="465" t="s">
        <v>51</v>
      </c>
      <c r="C35" s="436">
        <v>6</v>
      </c>
      <c r="D35" s="436">
        <v>2</v>
      </c>
      <c r="E35" s="436">
        <v>0</v>
      </c>
      <c r="F35" s="436">
        <v>25</v>
      </c>
      <c r="G35" s="436">
        <v>1</v>
      </c>
      <c r="H35" s="436">
        <v>0</v>
      </c>
      <c r="I35" s="436">
        <v>0</v>
      </c>
      <c r="J35" s="436">
        <v>31</v>
      </c>
      <c r="K35" s="436">
        <v>28</v>
      </c>
      <c r="L35" s="436">
        <v>19</v>
      </c>
      <c r="M35" s="436">
        <v>15</v>
      </c>
      <c r="N35" s="436">
        <v>15</v>
      </c>
      <c r="O35" s="436">
        <v>3</v>
      </c>
      <c r="P35" s="436">
        <v>48</v>
      </c>
      <c r="Q35" s="436">
        <v>36</v>
      </c>
      <c r="R35" s="436">
        <v>104</v>
      </c>
      <c r="S35" s="436">
        <v>6</v>
      </c>
      <c r="T35" s="436">
        <v>21</v>
      </c>
      <c r="U35" s="436">
        <v>23</v>
      </c>
      <c r="V35" s="436">
        <v>4</v>
      </c>
      <c r="W35" s="436">
        <v>64</v>
      </c>
      <c r="X35" s="436">
        <v>12</v>
      </c>
      <c r="Y35" s="433">
        <v>463</v>
      </c>
    </row>
    <row r="36" spans="1:26" ht="12.75" x14ac:dyDescent="0.2">
      <c r="B36" s="465" t="s">
        <v>52</v>
      </c>
      <c r="C36" s="436">
        <v>39</v>
      </c>
      <c r="D36" s="436">
        <v>2</v>
      </c>
      <c r="E36" s="436">
        <v>2</v>
      </c>
      <c r="F36" s="436">
        <v>46</v>
      </c>
      <c r="G36" s="436">
        <v>0</v>
      </c>
      <c r="H36" s="436">
        <v>0</v>
      </c>
      <c r="I36" s="436">
        <v>0</v>
      </c>
      <c r="J36" s="436">
        <v>21</v>
      </c>
      <c r="K36" s="436">
        <v>24</v>
      </c>
      <c r="L36" s="436">
        <v>29</v>
      </c>
      <c r="M36" s="436">
        <v>17</v>
      </c>
      <c r="N36" s="436">
        <v>22</v>
      </c>
      <c r="O36" s="436">
        <v>5</v>
      </c>
      <c r="P36" s="436">
        <v>43</v>
      </c>
      <c r="Q36" s="436">
        <v>50</v>
      </c>
      <c r="R36" s="436">
        <v>135</v>
      </c>
      <c r="S36" s="436">
        <v>11</v>
      </c>
      <c r="T36" s="436">
        <v>19</v>
      </c>
      <c r="U36" s="436">
        <v>36</v>
      </c>
      <c r="V36" s="436">
        <v>1</v>
      </c>
      <c r="W36" s="436">
        <v>25</v>
      </c>
      <c r="X36" s="436">
        <v>30</v>
      </c>
      <c r="Y36" s="433">
        <v>557</v>
      </c>
    </row>
    <row r="37" spans="1:26" ht="12.75" x14ac:dyDescent="0.2">
      <c r="B37" s="465" t="s">
        <v>53</v>
      </c>
      <c r="C37" s="436">
        <v>15</v>
      </c>
      <c r="D37" s="436">
        <v>0</v>
      </c>
      <c r="E37" s="436">
        <v>2</v>
      </c>
      <c r="F37" s="436">
        <v>38</v>
      </c>
      <c r="G37" s="436">
        <v>0</v>
      </c>
      <c r="H37" s="436">
        <v>0</v>
      </c>
      <c r="I37" s="436">
        <v>0</v>
      </c>
      <c r="J37" s="436">
        <v>10</v>
      </c>
      <c r="K37" s="436">
        <v>26</v>
      </c>
      <c r="L37" s="436">
        <v>22</v>
      </c>
      <c r="M37" s="436">
        <v>19</v>
      </c>
      <c r="N37" s="436">
        <v>13</v>
      </c>
      <c r="O37" s="436">
        <v>3</v>
      </c>
      <c r="P37" s="436">
        <v>44</v>
      </c>
      <c r="Q37" s="436">
        <v>66</v>
      </c>
      <c r="R37" s="436">
        <v>172</v>
      </c>
      <c r="S37" s="436">
        <v>18</v>
      </c>
      <c r="T37" s="436">
        <v>5</v>
      </c>
      <c r="U37" s="436">
        <v>44</v>
      </c>
      <c r="V37" s="436">
        <v>1</v>
      </c>
      <c r="W37" s="436">
        <v>58</v>
      </c>
      <c r="X37" s="436">
        <v>39</v>
      </c>
      <c r="Y37" s="433">
        <v>595</v>
      </c>
    </row>
    <row r="38" spans="1:26" s="405" customFormat="1" x14ac:dyDescent="0.25">
      <c r="B38" s="315" t="s">
        <v>101</v>
      </c>
      <c r="C38" s="433">
        <v>453</v>
      </c>
      <c r="D38" s="433">
        <v>25</v>
      </c>
      <c r="E38" s="433">
        <v>28</v>
      </c>
      <c r="F38" s="433">
        <v>504</v>
      </c>
      <c r="G38" s="433">
        <v>2</v>
      </c>
      <c r="H38" s="433">
        <v>8</v>
      </c>
      <c r="I38" s="433">
        <v>3</v>
      </c>
      <c r="J38" s="433">
        <v>347</v>
      </c>
      <c r="K38" s="433">
        <v>380</v>
      </c>
      <c r="L38" s="433">
        <v>343</v>
      </c>
      <c r="M38" s="433">
        <v>266</v>
      </c>
      <c r="N38" s="433">
        <v>254</v>
      </c>
      <c r="O38" s="433">
        <v>66</v>
      </c>
      <c r="P38" s="433">
        <v>663</v>
      </c>
      <c r="Q38" s="433">
        <v>770</v>
      </c>
      <c r="R38" s="433">
        <v>1889</v>
      </c>
      <c r="S38" s="433">
        <v>150</v>
      </c>
      <c r="T38" s="433">
        <v>151</v>
      </c>
      <c r="U38" s="433">
        <v>346</v>
      </c>
      <c r="V38" s="433">
        <v>34</v>
      </c>
      <c r="W38" s="433">
        <v>427</v>
      </c>
      <c r="X38" s="433">
        <v>278</v>
      </c>
      <c r="Y38" s="433">
        <v>7387</v>
      </c>
      <c r="Z38"/>
    </row>
    <row r="39" spans="1:26" s="406" customFormat="1" ht="6" customHeight="1" x14ac:dyDescent="0.25">
      <c r="B39" s="315"/>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row>
    <row r="40" spans="1:26" s="12" customFormat="1" ht="12.75" x14ac:dyDescent="0.2">
      <c r="A40" s="75"/>
      <c r="B40" s="200">
        <v>2002</v>
      </c>
      <c r="C40" s="434"/>
      <c r="D40" s="434"/>
      <c r="E40" s="434"/>
      <c r="F40" s="434"/>
      <c r="G40" s="434"/>
      <c r="H40" s="434"/>
      <c r="I40" s="434"/>
      <c r="J40" s="434"/>
      <c r="K40" s="434"/>
      <c r="L40" s="434"/>
      <c r="M40" s="434"/>
      <c r="N40" s="434"/>
      <c r="O40" s="434"/>
      <c r="P40" s="434"/>
      <c r="Q40" s="434"/>
      <c r="R40" s="434"/>
      <c r="S40" s="434"/>
      <c r="T40" s="434"/>
      <c r="U40" s="434"/>
      <c r="V40" s="434"/>
      <c r="W40" s="434"/>
      <c r="X40" s="434"/>
      <c r="Y40" s="434"/>
    </row>
    <row r="41" spans="1:26" ht="12.75" x14ac:dyDescent="0.2">
      <c r="B41" s="465" t="s">
        <v>42</v>
      </c>
      <c r="C41" s="436">
        <v>7</v>
      </c>
      <c r="D41" s="436">
        <v>2</v>
      </c>
      <c r="E41" s="436">
        <v>3</v>
      </c>
      <c r="F41" s="436">
        <v>12</v>
      </c>
      <c r="G41" s="436">
        <v>0</v>
      </c>
      <c r="H41" s="436">
        <v>1</v>
      </c>
      <c r="I41" s="436">
        <v>0</v>
      </c>
      <c r="J41" s="436">
        <v>16</v>
      </c>
      <c r="K41" s="436">
        <v>29</v>
      </c>
      <c r="L41" s="436">
        <v>27</v>
      </c>
      <c r="M41" s="436">
        <v>34</v>
      </c>
      <c r="N41" s="436">
        <v>21</v>
      </c>
      <c r="O41" s="436">
        <v>10</v>
      </c>
      <c r="P41" s="436">
        <v>24</v>
      </c>
      <c r="Q41" s="436">
        <v>41</v>
      </c>
      <c r="R41" s="436">
        <v>126</v>
      </c>
      <c r="S41" s="436">
        <v>22</v>
      </c>
      <c r="T41" s="436">
        <v>35</v>
      </c>
      <c r="U41" s="436">
        <v>22</v>
      </c>
      <c r="V41" s="436">
        <v>5</v>
      </c>
      <c r="W41" s="436">
        <v>1</v>
      </c>
      <c r="X41" s="436">
        <v>24</v>
      </c>
      <c r="Y41" s="433">
        <v>462</v>
      </c>
    </row>
    <row r="42" spans="1:26" ht="12.75" x14ac:dyDescent="0.2">
      <c r="B42" s="465" t="s">
        <v>43</v>
      </c>
      <c r="C42" s="436">
        <v>13</v>
      </c>
      <c r="D42" s="436">
        <v>0</v>
      </c>
      <c r="E42" s="436">
        <v>3</v>
      </c>
      <c r="F42" s="436">
        <v>12</v>
      </c>
      <c r="G42" s="436">
        <v>0</v>
      </c>
      <c r="H42" s="436">
        <v>0</v>
      </c>
      <c r="I42" s="436">
        <v>0</v>
      </c>
      <c r="J42" s="436">
        <v>6</v>
      </c>
      <c r="K42" s="436">
        <v>44</v>
      </c>
      <c r="L42" s="436">
        <v>20</v>
      </c>
      <c r="M42" s="436">
        <v>15</v>
      </c>
      <c r="N42" s="436">
        <v>18</v>
      </c>
      <c r="O42" s="436">
        <v>2</v>
      </c>
      <c r="P42" s="436">
        <v>23</v>
      </c>
      <c r="Q42" s="436">
        <v>45</v>
      </c>
      <c r="R42" s="436">
        <v>144</v>
      </c>
      <c r="S42" s="436">
        <v>37</v>
      </c>
      <c r="T42" s="436">
        <v>3</v>
      </c>
      <c r="U42" s="436">
        <v>20</v>
      </c>
      <c r="V42" s="436">
        <v>1</v>
      </c>
      <c r="W42" s="436">
        <v>18</v>
      </c>
      <c r="X42" s="436">
        <v>8</v>
      </c>
      <c r="Y42" s="433">
        <v>432</v>
      </c>
    </row>
    <row r="43" spans="1:26" ht="12.75" x14ac:dyDescent="0.2">
      <c r="B43" s="465" t="s">
        <v>44</v>
      </c>
      <c r="C43" s="436">
        <v>25</v>
      </c>
      <c r="D43" s="436">
        <v>2</v>
      </c>
      <c r="E43" s="436">
        <v>3</v>
      </c>
      <c r="F43" s="436">
        <v>33</v>
      </c>
      <c r="G43" s="436">
        <v>0</v>
      </c>
      <c r="H43" s="436">
        <v>0</v>
      </c>
      <c r="I43" s="436">
        <v>0</v>
      </c>
      <c r="J43" s="436">
        <v>23</v>
      </c>
      <c r="K43" s="436">
        <v>53</v>
      </c>
      <c r="L43" s="436">
        <v>26</v>
      </c>
      <c r="M43" s="436">
        <v>45</v>
      </c>
      <c r="N43" s="436">
        <v>48</v>
      </c>
      <c r="O43" s="436">
        <v>29</v>
      </c>
      <c r="P43" s="436">
        <v>78</v>
      </c>
      <c r="Q43" s="436">
        <v>73</v>
      </c>
      <c r="R43" s="436">
        <v>208</v>
      </c>
      <c r="S43" s="436">
        <v>14</v>
      </c>
      <c r="T43" s="436">
        <v>6</v>
      </c>
      <c r="U43" s="436">
        <v>32</v>
      </c>
      <c r="V43" s="436">
        <v>1</v>
      </c>
      <c r="W43" s="436">
        <v>58</v>
      </c>
      <c r="X43" s="436">
        <v>18</v>
      </c>
      <c r="Y43" s="433">
        <v>775</v>
      </c>
    </row>
    <row r="44" spans="1:26" ht="12.75" x14ac:dyDescent="0.2">
      <c r="B44" s="465" t="s">
        <v>45</v>
      </c>
      <c r="C44" s="436">
        <v>29</v>
      </c>
      <c r="D44" s="436">
        <v>2</v>
      </c>
      <c r="E44" s="436">
        <v>4</v>
      </c>
      <c r="F44" s="436">
        <v>35</v>
      </c>
      <c r="G44" s="436">
        <v>0</v>
      </c>
      <c r="H44" s="436">
        <v>0</v>
      </c>
      <c r="I44" s="436">
        <v>0</v>
      </c>
      <c r="J44" s="436">
        <v>19</v>
      </c>
      <c r="K44" s="436">
        <v>67</v>
      </c>
      <c r="L44" s="436">
        <v>34</v>
      </c>
      <c r="M44" s="436">
        <v>29</v>
      </c>
      <c r="N44" s="436">
        <v>26</v>
      </c>
      <c r="O44" s="436">
        <v>27</v>
      </c>
      <c r="P44" s="436">
        <v>34</v>
      </c>
      <c r="Q44" s="436">
        <v>117</v>
      </c>
      <c r="R44" s="436">
        <v>119</v>
      </c>
      <c r="S44" s="436">
        <v>18</v>
      </c>
      <c r="T44" s="436">
        <v>5</v>
      </c>
      <c r="U44" s="436">
        <v>22</v>
      </c>
      <c r="V44" s="436">
        <v>0</v>
      </c>
      <c r="W44" s="436">
        <v>18</v>
      </c>
      <c r="X44" s="436">
        <v>11</v>
      </c>
      <c r="Y44" s="433">
        <v>616</v>
      </c>
    </row>
    <row r="45" spans="1:26" ht="12.75" x14ac:dyDescent="0.2">
      <c r="B45" s="465" t="s">
        <v>46</v>
      </c>
      <c r="C45" s="436">
        <v>39</v>
      </c>
      <c r="D45" s="436">
        <v>19</v>
      </c>
      <c r="E45" s="436">
        <v>4</v>
      </c>
      <c r="F45" s="436">
        <v>30</v>
      </c>
      <c r="G45" s="436">
        <v>0</v>
      </c>
      <c r="H45" s="436">
        <v>2</v>
      </c>
      <c r="I45" s="436">
        <v>1</v>
      </c>
      <c r="J45" s="436">
        <v>18</v>
      </c>
      <c r="K45" s="436">
        <v>24</v>
      </c>
      <c r="L45" s="436">
        <v>45</v>
      </c>
      <c r="M45" s="436">
        <v>27</v>
      </c>
      <c r="N45" s="436">
        <v>19</v>
      </c>
      <c r="O45" s="436">
        <v>5</v>
      </c>
      <c r="P45" s="436">
        <v>57</v>
      </c>
      <c r="Q45" s="436">
        <v>67</v>
      </c>
      <c r="R45" s="436">
        <v>234</v>
      </c>
      <c r="S45" s="436">
        <v>14</v>
      </c>
      <c r="T45" s="436">
        <v>16</v>
      </c>
      <c r="U45" s="436">
        <v>50</v>
      </c>
      <c r="V45" s="436">
        <v>3</v>
      </c>
      <c r="W45" s="436">
        <v>37</v>
      </c>
      <c r="X45" s="436">
        <v>13</v>
      </c>
      <c r="Y45" s="433">
        <v>724</v>
      </c>
    </row>
    <row r="46" spans="1:26" ht="12.75" x14ac:dyDescent="0.2">
      <c r="B46" s="465" t="s">
        <v>47</v>
      </c>
      <c r="C46" s="436">
        <v>90</v>
      </c>
      <c r="D46" s="436">
        <v>3</v>
      </c>
      <c r="E46" s="436">
        <v>0</v>
      </c>
      <c r="F46" s="436">
        <v>20</v>
      </c>
      <c r="G46" s="436">
        <v>0</v>
      </c>
      <c r="H46" s="436">
        <v>3</v>
      </c>
      <c r="I46" s="436">
        <v>1</v>
      </c>
      <c r="J46" s="436">
        <v>15</v>
      </c>
      <c r="K46" s="436">
        <v>27</v>
      </c>
      <c r="L46" s="436">
        <v>33</v>
      </c>
      <c r="M46" s="436">
        <v>25</v>
      </c>
      <c r="N46" s="436">
        <v>17</v>
      </c>
      <c r="O46" s="436">
        <v>9</v>
      </c>
      <c r="P46" s="436">
        <v>34</v>
      </c>
      <c r="Q46" s="436">
        <v>39</v>
      </c>
      <c r="R46" s="436">
        <v>117</v>
      </c>
      <c r="S46" s="436">
        <v>36</v>
      </c>
      <c r="T46" s="436">
        <v>11</v>
      </c>
      <c r="U46" s="436">
        <v>28</v>
      </c>
      <c r="V46" s="436">
        <v>1</v>
      </c>
      <c r="W46" s="436">
        <v>8</v>
      </c>
      <c r="X46" s="436">
        <v>13</v>
      </c>
      <c r="Y46" s="433">
        <v>530</v>
      </c>
    </row>
    <row r="47" spans="1:26" ht="12.75" x14ac:dyDescent="0.2">
      <c r="B47" s="465" t="s">
        <v>78</v>
      </c>
      <c r="C47" s="436">
        <v>108</v>
      </c>
      <c r="D47" s="436">
        <v>10</v>
      </c>
      <c r="E47" s="436">
        <v>6</v>
      </c>
      <c r="F47" s="436">
        <v>53</v>
      </c>
      <c r="G47" s="436">
        <v>0</v>
      </c>
      <c r="H47" s="436">
        <v>2</v>
      </c>
      <c r="I47" s="436">
        <v>0</v>
      </c>
      <c r="J47" s="436">
        <v>37</v>
      </c>
      <c r="K47" s="436">
        <v>68</v>
      </c>
      <c r="L47" s="436">
        <v>57</v>
      </c>
      <c r="M47" s="436">
        <v>31</v>
      </c>
      <c r="N47" s="436">
        <v>39</v>
      </c>
      <c r="O47" s="436">
        <v>11</v>
      </c>
      <c r="P47" s="436">
        <v>95</v>
      </c>
      <c r="Q47" s="436">
        <v>78</v>
      </c>
      <c r="R47" s="436">
        <v>302</v>
      </c>
      <c r="S47" s="436">
        <v>23</v>
      </c>
      <c r="T47" s="436">
        <v>21</v>
      </c>
      <c r="U47" s="436">
        <v>50</v>
      </c>
      <c r="V47" s="436">
        <v>7</v>
      </c>
      <c r="W47" s="436">
        <v>21</v>
      </c>
      <c r="X47" s="436">
        <v>25</v>
      </c>
      <c r="Y47" s="433">
        <v>1044</v>
      </c>
    </row>
    <row r="48" spans="1:26" ht="12.75" x14ac:dyDescent="0.2">
      <c r="B48" s="465" t="s">
        <v>79</v>
      </c>
      <c r="C48" s="436">
        <v>89</v>
      </c>
      <c r="D48" s="436">
        <v>0</v>
      </c>
      <c r="E48" s="436">
        <v>3</v>
      </c>
      <c r="F48" s="436">
        <v>36</v>
      </c>
      <c r="G48" s="436">
        <v>1</v>
      </c>
      <c r="H48" s="436">
        <v>0</v>
      </c>
      <c r="I48" s="436">
        <v>0</v>
      </c>
      <c r="J48" s="436">
        <v>36</v>
      </c>
      <c r="K48" s="436">
        <v>48</v>
      </c>
      <c r="L48" s="436">
        <v>61</v>
      </c>
      <c r="M48" s="436">
        <v>27</v>
      </c>
      <c r="N48" s="436">
        <v>19</v>
      </c>
      <c r="O48" s="436">
        <v>3</v>
      </c>
      <c r="P48" s="436">
        <v>95</v>
      </c>
      <c r="Q48" s="436">
        <v>82</v>
      </c>
      <c r="R48" s="436">
        <v>308</v>
      </c>
      <c r="S48" s="436">
        <v>25</v>
      </c>
      <c r="T48" s="436">
        <v>11</v>
      </c>
      <c r="U48" s="436">
        <v>47</v>
      </c>
      <c r="V48" s="436">
        <v>1</v>
      </c>
      <c r="W48" s="436">
        <v>26</v>
      </c>
      <c r="X48" s="436">
        <v>35</v>
      </c>
      <c r="Y48" s="433">
        <v>953</v>
      </c>
    </row>
    <row r="49" spans="1:26" ht="12.75" x14ac:dyDescent="0.2">
      <c r="B49" s="465" t="s">
        <v>50</v>
      </c>
      <c r="C49" s="436">
        <v>15</v>
      </c>
      <c r="D49" s="436">
        <v>0</v>
      </c>
      <c r="E49" s="436">
        <v>2</v>
      </c>
      <c r="F49" s="436">
        <v>14</v>
      </c>
      <c r="G49" s="436">
        <v>0</v>
      </c>
      <c r="H49" s="436">
        <v>0</v>
      </c>
      <c r="I49" s="436">
        <v>0</v>
      </c>
      <c r="J49" s="436">
        <v>9</v>
      </c>
      <c r="K49" s="436">
        <v>25</v>
      </c>
      <c r="L49" s="436">
        <v>16</v>
      </c>
      <c r="M49" s="436">
        <v>16</v>
      </c>
      <c r="N49" s="436">
        <v>26</v>
      </c>
      <c r="O49" s="436">
        <v>3</v>
      </c>
      <c r="P49" s="436">
        <v>43</v>
      </c>
      <c r="Q49" s="436">
        <v>28</v>
      </c>
      <c r="R49" s="436">
        <v>93</v>
      </c>
      <c r="S49" s="436">
        <v>10</v>
      </c>
      <c r="T49" s="436">
        <v>9</v>
      </c>
      <c r="U49" s="436">
        <v>12</v>
      </c>
      <c r="V49" s="436">
        <v>0</v>
      </c>
      <c r="W49" s="436">
        <v>17</v>
      </c>
      <c r="X49" s="436">
        <v>18</v>
      </c>
      <c r="Y49" s="433">
        <v>356</v>
      </c>
    </row>
    <row r="50" spans="1:26" ht="12.75" x14ac:dyDescent="0.2">
      <c r="B50" s="465" t="s">
        <v>51</v>
      </c>
      <c r="C50" s="436">
        <v>15</v>
      </c>
      <c r="D50" s="436">
        <v>0</v>
      </c>
      <c r="E50" s="436">
        <v>0</v>
      </c>
      <c r="F50" s="436">
        <v>11</v>
      </c>
      <c r="G50" s="436">
        <v>0</v>
      </c>
      <c r="H50" s="436">
        <v>0</v>
      </c>
      <c r="I50" s="436">
        <v>0</v>
      </c>
      <c r="J50" s="436">
        <v>11</v>
      </c>
      <c r="K50" s="436">
        <v>41</v>
      </c>
      <c r="L50" s="436">
        <v>35</v>
      </c>
      <c r="M50" s="436">
        <v>22</v>
      </c>
      <c r="N50" s="436">
        <v>27</v>
      </c>
      <c r="O50" s="436">
        <v>12</v>
      </c>
      <c r="P50" s="436">
        <v>53</v>
      </c>
      <c r="Q50" s="436">
        <v>34</v>
      </c>
      <c r="R50" s="436">
        <v>153</v>
      </c>
      <c r="S50" s="436">
        <v>4</v>
      </c>
      <c r="T50" s="436">
        <v>16</v>
      </c>
      <c r="U50" s="436">
        <v>32</v>
      </c>
      <c r="V50" s="436">
        <v>0</v>
      </c>
      <c r="W50" s="436">
        <v>16</v>
      </c>
      <c r="X50" s="436">
        <v>21</v>
      </c>
      <c r="Y50" s="433">
        <v>503</v>
      </c>
    </row>
    <row r="51" spans="1:26" ht="12.75" x14ac:dyDescent="0.2">
      <c r="B51" s="465" t="s">
        <v>52</v>
      </c>
      <c r="C51" s="436">
        <v>40</v>
      </c>
      <c r="D51" s="436">
        <v>0</v>
      </c>
      <c r="E51" s="436">
        <v>0</v>
      </c>
      <c r="F51" s="436">
        <v>36</v>
      </c>
      <c r="G51" s="436">
        <v>0</v>
      </c>
      <c r="H51" s="436">
        <v>3</v>
      </c>
      <c r="I51" s="436">
        <v>0</v>
      </c>
      <c r="J51" s="436">
        <v>14</v>
      </c>
      <c r="K51" s="436">
        <v>14</v>
      </c>
      <c r="L51" s="436">
        <v>35</v>
      </c>
      <c r="M51" s="436">
        <v>15</v>
      </c>
      <c r="N51" s="436">
        <v>18</v>
      </c>
      <c r="O51" s="436">
        <v>5</v>
      </c>
      <c r="P51" s="436">
        <v>48</v>
      </c>
      <c r="Q51" s="436">
        <v>37</v>
      </c>
      <c r="R51" s="436">
        <v>119</v>
      </c>
      <c r="S51" s="436">
        <v>13</v>
      </c>
      <c r="T51" s="436">
        <v>9</v>
      </c>
      <c r="U51" s="436">
        <v>27</v>
      </c>
      <c r="V51" s="436">
        <v>1</v>
      </c>
      <c r="W51" s="436">
        <v>15</v>
      </c>
      <c r="X51" s="436">
        <v>27</v>
      </c>
      <c r="Y51" s="433">
        <v>476</v>
      </c>
    </row>
    <row r="52" spans="1:26" ht="12.75" x14ac:dyDescent="0.2">
      <c r="B52" s="465" t="s">
        <v>53</v>
      </c>
      <c r="C52" s="436">
        <v>11</v>
      </c>
      <c r="D52" s="436">
        <v>0</v>
      </c>
      <c r="E52" s="436">
        <v>3</v>
      </c>
      <c r="F52" s="436">
        <v>20</v>
      </c>
      <c r="G52" s="436">
        <v>0</v>
      </c>
      <c r="H52" s="436">
        <v>0</v>
      </c>
      <c r="I52" s="436">
        <v>0</v>
      </c>
      <c r="J52" s="436">
        <v>23</v>
      </c>
      <c r="K52" s="436">
        <v>32</v>
      </c>
      <c r="L52" s="436">
        <v>30</v>
      </c>
      <c r="M52" s="436">
        <v>31</v>
      </c>
      <c r="N52" s="436">
        <v>24</v>
      </c>
      <c r="O52" s="436">
        <v>10</v>
      </c>
      <c r="P52" s="436">
        <v>66</v>
      </c>
      <c r="Q52" s="436">
        <v>45</v>
      </c>
      <c r="R52" s="436">
        <v>192</v>
      </c>
      <c r="S52" s="436">
        <v>15</v>
      </c>
      <c r="T52" s="436">
        <v>11</v>
      </c>
      <c r="U52" s="436">
        <v>18</v>
      </c>
      <c r="V52" s="436">
        <v>13</v>
      </c>
      <c r="W52" s="436">
        <v>27</v>
      </c>
      <c r="X52" s="436">
        <v>26</v>
      </c>
      <c r="Y52" s="433">
        <v>597</v>
      </c>
    </row>
    <row r="53" spans="1:26" s="405" customFormat="1" x14ac:dyDescent="0.25">
      <c r="B53" s="315" t="s">
        <v>101</v>
      </c>
      <c r="C53" s="433">
        <v>481</v>
      </c>
      <c r="D53" s="433">
        <v>38</v>
      </c>
      <c r="E53" s="433">
        <v>31</v>
      </c>
      <c r="F53" s="433">
        <v>312</v>
      </c>
      <c r="G53" s="433">
        <v>1</v>
      </c>
      <c r="H53" s="433">
        <v>11</v>
      </c>
      <c r="I53" s="433">
        <v>2</v>
      </c>
      <c r="J53" s="433">
        <v>227</v>
      </c>
      <c r="K53" s="433">
        <v>472</v>
      </c>
      <c r="L53" s="433">
        <v>419</v>
      </c>
      <c r="M53" s="433">
        <v>317</v>
      </c>
      <c r="N53" s="433">
        <v>302</v>
      </c>
      <c r="O53" s="433">
        <v>126</v>
      </c>
      <c r="P53" s="433">
        <v>650</v>
      </c>
      <c r="Q53" s="433">
        <v>686</v>
      </c>
      <c r="R53" s="433">
        <v>2115</v>
      </c>
      <c r="S53" s="433">
        <v>231</v>
      </c>
      <c r="T53" s="433">
        <v>153</v>
      </c>
      <c r="U53" s="433">
        <v>360</v>
      </c>
      <c r="V53" s="433">
        <v>33</v>
      </c>
      <c r="W53" s="433">
        <v>262</v>
      </c>
      <c r="X53" s="433">
        <v>239</v>
      </c>
      <c r="Y53" s="433">
        <v>7468</v>
      </c>
      <c r="Z53"/>
    </row>
    <row r="54" spans="1:26" s="406" customFormat="1" ht="6" customHeight="1" x14ac:dyDescent="0.25">
      <c r="B54" s="315"/>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row>
    <row r="55" spans="1:26" s="12" customFormat="1" ht="12.75" x14ac:dyDescent="0.2">
      <c r="A55" s="75"/>
      <c r="B55" s="200">
        <v>2003</v>
      </c>
      <c r="C55" s="434"/>
      <c r="D55" s="434"/>
      <c r="E55" s="434"/>
      <c r="F55" s="434"/>
      <c r="G55" s="434"/>
      <c r="H55" s="434"/>
      <c r="I55" s="434"/>
      <c r="J55" s="434"/>
      <c r="K55" s="434"/>
      <c r="L55" s="434"/>
      <c r="M55" s="434"/>
      <c r="N55" s="434"/>
      <c r="O55" s="434"/>
      <c r="P55" s="434"/>
      <c r="Q55" s="434"/>
      <c r="R55" s="434"/>
      <c r="S55" s="434"/>
      <c r="T55" s="434"/>
      <c r="U55" s="434"/>
      <c r="V55" s="434"/>
      <c r="W55" s="434"/>
      <c r="X55" s="434"/>
      <c r="Y55" s="434"/>
    </row>
    <row r="56" spans="1:26" ht="12.75" x14ac:dyDescent="0.2">
      <c r="B56" s="465" t="s">
        <v>42</v>
      </c>
      <c r="C56" s="436">
        <v>18</v>
      </c>
      <c r="D56" s="436">
        <v>3</v>
      </c>
      <c r="E56" s="436">
        <v>0</v>
      </c>
      <c r="F56" s="436">
        <v>42</v>
      </c>
      <c r="G56" s="436">
        <v>0</v>
      </c>
      <c r="H56" s="436">
        <v>0</v>
      </c>
      <c r="I56" s="436">
        <v>0</v>
      </c>
      <c r="J56" s="436">
        <v>20</v>
      </c>
      <c r="K56" s="436">
        <v>32</v>
      </c>
      <c r="L56" s="436">
        <v>26</v>
      </c>
      <c r="M56" s="436">
        <v>18</v>
      </c>
      <c r="N56" s="436">
        <v>26</v>
      </c>
      <c r="O56" s="436">
        <v>4</v>
      </c>
      <c r="P56" s="436">
        <v>35</v>
      </c>
      <c r="Q56" s="436">
        <v>46</v>
      </c>
      <c r="R56" s="436">
        <v>147</v>
      </c>
      <c r="S56" s="436">
        <v>14</v>
      </c>
      <c r="T56" s="436">
        <v>11</v>
      </c>
      <c r="U56" s="436">
        <v>21</v>
      </c>
      <c r="V56" s="436">
        <v>2</v>
      </c>
      <c r="W56" s="436">
        <v>18</v>
      </c>
      <c r="X56" s="436">
        <v>22</v>
      </c>
      <c r="Y56" s="433">
        <v>505</v>
      </c>
    </row>
    <row r="57" spans="1:26" ht="12.75" x14ac:dyDescent="0.2">
      <c r="B57" s="465" t="s">
        <v>43</v>
      </c>
      <c r="C57" s="436">
        <v>10</v>
      </c>
      <c r="D57" s="436">
        <v>1</v>
      </c>
      <c r="E57" s="436">
        <v>0</v>
      </c>
      <c r="F57" s="436">
        <v>13</v>
      </c>
      <c r="G57" s="436">
        <v>1</v>
      </c>
      <c r="H57" s="436">
        <v>0</v>
      </c>
      <c r="I57" s="436">
        <v>0</v>
      </c>
      <c r="J57" s="436">
        <v>8</v>
      </c>
      <c r="K57" s="436">
        <v>21</v>
      </c>
      <c r="L57" s="436">
        <v>18</v>
      </c>
      <c r="M57" s="436">
        <v>15</v>
      </c>
      <c r="N57" s="436">
        <v>30</v>
      </c>
      <c r="O57" s="436">
        <v>6</v>
      </c>
      <c r="P57" s="436">
        <v>42</v>
      </c>
      <c r="Q57" s="436">
        <v>36</v>
      </c>
      <c r="R57" s="436">
        <v>100</v>
      </c>
      <c r="S57" s="436">
        <v>6</v>
      </c>
      <c r="T57" s="436">
        <v>9</v>
      </c>
      <c r="U57" s="436">
        <v>13</v>
      </c>
      <c r="V57" s="436">
        <v>1</v>
      </c>
      <c r="W57" s="436">
        <v>18</v>
      </c>
      <c r="X57" s="436">
        <v>12</v>
      </c>
      <c r="Y57" s="433">
        <v>360</v>
      </c>
    </row>
    <row r="58" spans="1:26" ht="12.75" x14ac:dyDescent="0.2">
      <c r="B58" s="465" t="s">
        <v>44</v>
      </c>
      <c r="C58" s="436">
        <v>25</v>
      </c>
      <c r="D58" s="436">
        <v>3</v>
      </c>
      <c r="E58" s="436">
        <v>2</v>
      </c>
      <c r="F58" s="436">
        <v>40</v>
      </c>
      <c r="G58" s="436">
        <v>4</v>
      </c>
      <c r="H58" s="436">
        <v>0</v>
      </c>
      <c r="I58" s="436">
        <v>0</v>
      </c>
      <c r="J58" s="436">
        <v>26</v>
      </c>
      <c r="K58" s="436">
        <v>22</v>
      </c>
      <c r="L58" s="436">
        <v>28</v>
      </c>
      <c r="M58" s="436">
        <v>22</v>
      </c>
      <c r="N58" s="436">
        <v>25</v>
      </c>
      <c r="O58" s="436">
        <v>9</v>
      </c>
      <c r="P58" s="436">
        <v>42</v>
      </c>
      <c r="Q58" s="436">
        <v>34</v>
      </c>
      <c r="R58" s="436">
        <v>119</v>
      </c>
      <c r="S58" s="436">
        <v>9</v>
      </c>
      <c r="T58" s="436">
        <v>20</v>
      </c>
      <c r="U58" s="436">
        <v>40</v>
      </c>
      <c r="V58" s="436">
        <v>2</v>
      </c>
      <c r="W58" s="436">
        <v>29</v>
      </c>
      <c r="X58" s="436">
        <v>23</v>
      </c>
      <c r="Y58" s="433">
        <v>524</v>
      </c>
    </row>
    <row r="59" spans="1:26" ht="12.75" x14ac:dyDescent="0.2">
      <c r="B59" s="465" t="s">
        <v>45</v>
      </c>
      <c r="C59" s="436">
        <v>36</v>
      </c>
      <c r="D59" s="436">
        <v>0</v>
      </c>
      <c r="E59" s="436">
        <v>4</v>
      </c>
      <c r="F59" s="436">
        <v>31</v>
      </c>
      <c r="G59" s="436">
        <v>1</v>
      </c>
      <c r="H59" s="436">
        <v>0</v>
      </c>
      <c r="I59" s="436">
        <v>1</v>
      </c>
      <c r="J59" s="436">
        <v>29</v>
      </c>
      <c r="K59" s="436">
        <v>37</v>
      </c>
      <c r="L59" s="436">
        <v>42</v>
      </c>
      <c r="M59" s="436">
        <v>32</v>
      </c>
      <c r="N59" s="436">
        <v>31</v>
      </c>
      <c r="O59" s="436">
        <v>7</v>
      </c>
      <c r="P59" s="436">
        <v>61</v>
      </c>
      <c r="Q59" s="436">
        <v>82</v>
      </c>
      <c r="R59" s="436">
        <v>139</v>
      </c>
      <c r="S59" s="436">
        <v>31</v>
      </c>
      <c r="T59" s="436">
        <v>9</v>
      </c>
      <c r="U59" s="436">
        <v>18</v>
      </c>
      <c r="V59" s="436">
        <v>-3</v>
      </c>
      <c r="W59" s="436">
        <v>20</v>
      </c>
      <c r="X59" s="436">
        <v>15</v>
      </c>
      <c r="Y59" s="433">
        <v>623</v>
      </c>
    </row>
    <row r="60" spans="1:26" ht="12.75" x14ac:dyDescent="0.2">
      <c r="B60" s="465" t="s">
        <v>46</v>
      </c>
      <c r="C60" s="436">
        <v>43</v>
      </c>
      <c r="D60" s="436">
        <v>5</v>
      </c>
      <c r="E60" s="436">
        <v>4</v>
      </c>
      <c r="F60" s="436">
        <v>47</v>
      </c>
      <c r="G60" s="436">
        <v>2</v>
      </c>
      <c r="H60" s="436">
        <v>4</v>
      </c>
      <c r="I60" s="436">
        <v>5</v>
      </c>
      <c r="J60" s="436">
        <v>26</v>
      </c>
      <c r="K60" s="436">
        <v>24</v>
      </c>
      <c r="L60" s="436">
        <v>30</v>
      </c>
      <c r="M60" s="436">
        <v>16</v>
      </c>
      <c r="N60" s="436">
        <v>21</v>
      </c>
      <c r="O60" s="436">
        <v>7</v>
      </c>
      <c r="P60" s="436">
        <v>39</v>
      </c>
      <c r="Q60" s="436">
        <v>41</v>
      </c>
      <c r="R60" s="436">
        <v>175</v>
      </c>
      <c r="S60" s="436">
        <v>9</v>
      </c>
      <c r="T60" s="436">
        <v>13</v>
      </c>
      <c r="U60" s="436">
        <v>48</v>
      </c>
      <c r="V60" s="436">
        <v>0</v>
      </c>
      <c r="W60" s="436">
        <v>18</v>
      </c>
      <c r="X60" s="436">
        <v>13</v>
      </c>
      <c r="Y60" s="433">
        <v>590</v>
      </c>
    </row>
    <row r="61" spans="1:26" ht="12.75" x14ac:dyDescent="0.2">
      <c r="B61" s="465" t="s">
        <v>47</v>
      </c>
      <c r="C61" s="436">
        <v>48</v>
      </c>
      <c r="D61" s="436">
        <v>2</v>
      </c>
      <c r="E61" s="436">
        <v>1</v>
      </c>
      <c r="F61" s="436">
        <v>22</v>
      </c>
      <c r="G61" s="436">
        <v>0</v>
      </c>
      <c r="H61" s="436">
        <v>0</v>
      </c>
      <c r="I61" s="436">
        <v>0</v>
      </c>
      <c r="J61" s="436">
        <v>21</v>
      </c>
      <c r="K61" s="436">
        <v>18</v>
      </c>
      <c r="L61" s="436">
        <v>35</v>
      </c>
      <c r="M61" s="436">
        <v>18</v>
      </c>
      <c r="N61" s="436">
        <v>25</v>
      </c>
      <c r="O61" s="436">
        <v>3</v>
      </c>
      <c r="P61" s="436">
        <v>35</v>
      </c>
      <c r="Q61" s="436">
        <v>54</v>
      </c>
      <c r="R61" s="436">
        <v>132</v>
      </c>
      <c r="S61" s="436">
        <v>10</v>
      </c>
      <c r="T61" s="436">
        <v>13</v>
      </c>
      <c r="U61" s="436">
        <v>11</v>
      </c>
      <c r="V61" s="436">
        <v>0</v>
      </c>
      <c r="W61" s="436">
        <v>16</v>
      </c>
      <c r="X61" s="436">
        <v>7</v>
      </c>
      <c r="Y61" s="433">
        <v>471</v>
      </c>
    </row>
    <row r="62" spans="1:26" ht="12.75" x14ac:dyDescent="0.2">
      <c r="B62" s="465" t="s">
        <v>78</v>
      </c>
      <c r="C62" s="436">
        <v>107</v>
      </c>
      <c r="D62" s="436">
        <v>0</v>
      </c>
      <c r="E62" s="436">
        <v>2</v>
      </c>
      <c r="F62" s="436">
        <v>23</v>
      </c>
      <c r="G62" s="436">
        <v>2</v>
      </c>
      <c r="H62" s="436">
        <v>4</v>
      </c>
      <c r="I62" s="436">
        <v>4</v>
      </c>
      <c r="J62" s="436">
        <v>30</v>
      </c>
      <c r="K62" s="436">
        <v>36</v>
      </c>
      <c r="L62" s="436">
        <v>57</v>
      </c>
      <c r="M62" s="436">
        <v>34</v>
      </c>
      <c r="N62" s="436">
        <v>30</v>
      </c>
      <c r="O62" s="436">
        <v>16</v>
      </c>
      <c r="P62" s="436">
        <v>68</v>
      </c>
      <c r="Q62" s="436">
        <v>128</v>
      </c>
      <c r="R62" s="436">
        <v>343</v>
      </c>
      <c r="S62" s="436">
        <v>24</v>
      </c>
      <c r="T62" s="436">
        <v>15</v>
      </c>
      <c r="U62" s="436">
        <v>57</v>
      </c>
      <c r="V62" s="436">
        <v>4</v>
      </c>
      <c r="W62" s="436">
        <v>26</v>
      </c>
      <c r="X62" s="436">
        <v>22</v>
      </c>
      <c r="Y62" s="433">
        <v>1032</v>
      </c>
    </row>
    <row r="63" spans="1:26" ht="12.75" x14ac:dyDescent="0.2">
      <c r="B63" s="465" t="s">
        <v>79</v>
      </c>
      <c r="C63" s="436">
        <v>154</v>
      </c>
      <c r="D63" s="436">
        <v>7</v>
      </c>
      <c r="E63" s="436">
        <v>3</v>
      </c>
      <c r="F63" s="436">
        <v>33</v>
      </c>
      <c r="G63" s="436">
        <v>1</v>
      </c>
      <c r="H63" s="436">
        <v>0</v>
      </c>
      <c r="I63" s="436">
        <v>0</v>
      </c>
      <c r="J63" s="436">
        <v>43</v>
      </c>
      <c r="K63" s="436">
        <v>42</v>
      </c>
      <c r="L63" s="436">
        <v>62</v>
      </c>
      <c r="M63" s="436">
        <v>29</v>
      </c>
      <c r="N63" s="436">
        <v>49</v>
      </c>
      <c r="O63" s="436">
        <v>8</v>
      </c>
      <c r="P63" s="436">
        <v>107</v>
      </c>
      <c r="Q63" s="436">
        <v>69</v>
      </c>
      <c r="R63" s="436">
        <v>328</v>
      </c>
      <c r="S63" s="436">
        <v>15</v>
      </c>
      <c r="T63" s="436">
        <v>17</v>
      </c>
      <c r="U63" s="436">
        <v>46</v>
      </c>
      <c r="V63" s="436">
        <v>5</v>
      </c>
      <c r="W63" s="436">
        <v>17</v>
      </c>
      <c r="X63" s="436">
        <v>59</v>
      </c>
      <c r="Y63" s="433">
        <v>1094</v>
      </c>
    </row>
    <row r="64" spans="1:26" ht="12.75" x14ac:dyDescent="0.2">
      <c r="B64" s="465" t="s">
        <v>50</v>
      </c>
      <c r="C64" s="436">
        <v>4</v>
      </c>
      <c r="D64" s="436">
        <v>0</v>
      </c>
      <c r="E64" s="436">
        <v>0</v>
      </c>
      <c r="F64" s="436">
        <v>12</v>
      </c>
      <c r="G64" s="436">
        <v>0</v>
      </c>
      <c r="H64" s="436">
        <v>0</v>
      </c>
      <c r="I64" s="436">
        <v>0</v>
      </c>
      <c r="J64" s="436">
        <v>22</v>
      </c>
      <c r="K64" s="436">
        <v>38</v>
      </c>
      <c r="L64" s="436">
        <v>35</v>
      </c>
      <c r="M64" s="436">
        <v>18</v>
      </c>
      <c r="N64" s="436">
        <v>23</v>
      </c>
      <c r="O64" s="436">
        <v>8</v>
      </c>
      <c r="P64" s="436">
        <v>44</v>
      </c>
      <c r="Q64" s="436">
        <v>48</v>
      </c>
      <c r="R64" s="436">
        <v>142</v>
      </c>
      <c r="S64" s="436">
        <v>15</v>
      </c>
      <c r="T64" s="436">
        <v>-13</v>
      </c>
      <c r="U64" s="436">
        <v>14</v>
      </c>
      <c r="V64" s="436">
        <v>0</v>
      </c>
      <c r="W64" s="436">
        <v>26</v>
      </c>
      <c r="X64" s="436">
        <v>11</v>
      </c>
      <c r="Y64" s="433">
        <v>447</v>
      </c>
    </row>
    <row r="65" spans="1:26" ht="12.75" x14ac:dyDescent="0.2">
      <c r="B65" s="465" t="s">
        <v>51</v>
      </c>
      <c r="C65" s="436">
        <v>16</v>
      </c>
      <c r="D65" s="436">
        <v>0</v>
      </c>
      <c r="E65" s="436">
        <v>0</v>
      </c>
      <c r="F65" s="436">
        <v>22</v>
      </c>
      <c r="G65" s="436">
        <v>3</v>
      </c>
      <c r="H65" s="436">
        <v>0</v>
      </c>
      <c r="I65" s="436">
        <v>1</v>
      </c>
      <c r="J65" s="436">
        <v>13</v>
      </c>
      <c r="K65" s="436">
        <v>31</v>
      </c>
      <c r="L65" s="436">
        <v>39</v>
      </c>
      <c r="M65" s="436">
        <v>30</v>
      </c>
      <c r="N65" s="436">
        <v>33</v>
      </c>
      <c r="O65" s="436">
        <v>5</v>
      </c>
      <c r="P65" s="436">
        <v>80</v>
      </c>
      <c r="Q65" s="436">
        <v>62</v>
      </c>
      <c r="R65" s="436">
        <v>114</v>
      </c>
      <c r="S65" s="436">
        <v>9</v>
      </c>
      <c r="T65" s="436">
        <v>21</v>
      </c>
      <c r="U65" s="436">
        <v>80</v>
      </c>
      <c r="V65" s="436">
        <v>1</v>
      </c>
      <c r="W65" s="436">
        <v>25</v>
      </c>
      <c r="X65" s="436">
        <v>16</v>
      </c>
      <c r="Y65" s="433">
        <v>601</v>
      </c>
    </row>
    <row r="66" spans="1:26" ht="12.75" x14ac:dyDescent="0.2">
      <c r="B66" s="465" t="s">
        <v>52</v>
      </c>
      <c r="C66" s="436">
        <v>37</v>
      </c>
      <c r="D66" s="436">
        <v>3</v>
      </c>
      <c r="E66" s="436">
        <v>1</v>
      </c>
      <c r="F66" s="436">
        <v>27</v>
      </c>
      <c r="G66" s="436">
        <v>2</v>
      </c>
      <c r="H66" s="436">
        <v>5</v>
      </c>
      <c r="I66" s="436">
        <v>0</v>
      </c>
      <c r="J66" s="436">
        <v>20</v>
      </c>
      <c r="K66" s="436">
        <v>32</v>
      </c>
      <c r="L66" s="436">
        <v>46</v>
      </c>
      <c r="M66" s="436">
        <v>17</v>
      </c>
      <c r="N66" s="436">
        <v>32</v>
      </c>
      <c r="O66" s="436">
        <v>15</v>
      </c>
      <c r="P66" s="436">
        <v>47</v>
      </c>
      <c r="Q66" s="436">
        <v>51</v>
      </c>
      <c r="R66" s="436">
        <v>94</v>
      </c>
      <c r="S66" s="436">
        <v>11</v>
      </c>
      <c r="T66" s="436">
        <v>3</v>
      </c>
      <c r="U66" s="436">
        <v>11</v>
      </c>
      <c r="V66" s="436">
        <v>1</v>
      </c>
      <c r="W66" s="436">
        <v>28</v>
      </c>
      <c r="X66" s="436">
        <v>13</v>
      </c>
      <c r="Y66" s="433">
        <v>496</v>
      </c>
    </row>
    <row r="67" spans="1:26" ht="12.75" x14ac:dyDescent="0.2">
      <c r="B67" s="465" t="s">
        <v>53</v>
      </c>
      <c r="C67" s="436">
        <v>29</v>
      </c>
      <c r="D67" s="436">
        <v>1</v>
      </c>
      <c r="E67" s="436">
        <v>1</v>
      </c>
      <c r="F67" s="436">
        <v>70</v>
      </c>
      <c r="G67" s="436">
        <v>0</v>
      </c>
      <c r="H67" s="436">
        <v>0</v>
      </c>
      <c r="I67" s="436">
        <v>1</v>
      </c>
      <c r="J67" s="436">
        <v>17</v>
      </c>
      <c r="K67" s="436">
        <v>18</v>
      </c>
      <c r="L67" s="436">
        <v>26</v>
      </c>
      <c r="M67" s="436">
        <v>18</v>
      </c>
      <c r="N67" s="436">
        <v>22</v>
      </c>
      <c r="O67" s="436">
        <v>12</v>
      </c>
      <c r="P67" s="436">
        <v>69</v>
      </c>
      <c r="Q67" s="436">
        <v>49</v>
      </c>
      <c r="R67" s="436">
        <v>126</v>
      </c>
      <c r="S67" s="436">
        <v>24</v>
      </c>
      <c r="T67" s="436">
        <v>20</v>
      </c>
      <c r="U67" s="436">
        <v>36</v>
      </c>
      <c r="V67" s="436">
        <v>2</v>
      </c>
      <c r="W67" s="436">
        <v>55</v>
      </c>
      <c r="X67" s="436">
        <v>23</v>
      </c>
      <c r="Y67" s="433">
        <v>619</v>
      </c>
    </row>
    <row r="68" spans="1:26" s="405" customFormat="1" x14ac:dyDescent="0.25">
      <c r="B68" s="315" t="s">
        <v>101</v>
      </c>
      <c r="C68" s="433">
        <v>527</v>
      </c>
      <c r="D68" s="433">
        <v>25</v>
      </c>
      <c r="E68" s="433">
        <v>18</v>
      </c>
      <c r="F68" s="433">
        <v>382</v>
      </c>
      <c r="G68" s="433">
        <v>16</v>
      </c>
      <c r="H68" s="433">
        <v>13</v>
      </c>
      <c r="I68" s="433">
        <v>12</v>
      </c>
      <c r="J68" s="433">
        <v>275</v>
      </c>
      <c r="K68" s="433">
        <v>351</v>
      </c>
      <c r="L68" s="433">
        <v>444</v>
      </c>
      <c r="M68" s="433">
        <v>267</v>
      </c>
      <c r="N68" s="433">
        <v>347</v>
      </c>
      <c r="O68" s="433">
        <v>100</v>
      </c>
      <c r="P68" s="433">
        <v>669</v>
      </c>
      <c r="Q68" s="433">
        <v>700</v>
      </c>
      <c r="R68" s="433">
        <v>1959</v>
      </c>
      <c r="S68" s="433">
        <v>177</v>
      </c>
      <c r="T68" s="433">
        <v>138</v>
      </c>
      <c r="U68" s="433">
        <v>395</v>
      </c>
      <c r="V68" s="433">
        <v>15</v>
      </c>
      <c r="W68" s="433">
        <v>296</v>
      </c>
      <c r="X68" s="433">
        <v>236</v>
      </c>
      <c r="Y68" s="433">
        <v>7362</v>
      </c>
      <c r="Z68"/>
    </row>
    <row r="69" spans="1:26" s="406" customFormat="1" ht="6" customHeight="1" x14ac:dyDescent="0.25">
      <c r="B69" s="315"/>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row>
    <row r="70" spans="1:26" s="12" customFormat="1" ht="12.75" x14ac:dyDescent="0.2">
      <c r="A70" s="75"/>
      <c r="B70" s="200">
        <v>2004</v>
      </c>
      <c r="C70" s="434"/>
      <c r="D70" s="434"/>
      <c r="E70" s="434"/>
      <c r="F70" s="434"/>
      <c r="G70" s="434"/>
      <c r="H70" s="434"/>
      <c r="I70" s="434"/>
      <c r="J70" s="434"/>
      <c r="K70" s="434"/>
      <c r="L70" s="434"/>
      <c r="M70" s="434"/>
      <c r="N70" s="434"/>
      <c r="O70" s="434"/>
      <c r="P70" s="434"/>
      <c r="Q70" s="434"/>
      <c r="R70" s="434"/>
      <c r="S70" s="434"/>
      <c r="T70" s="434"/>
      <c r="U70" s="434"/>
      <c r="V70" s="434"/>
      <c r="W70" s="434"/>
      <c r="X70" s="434"/>
      <c r="Y70" s="434"/>
    </row>
    <row r="71" spans="1:26" ht="12.75" x14ac:dyDescent="0.2">
      <c r="B71" s="465" t="s">
        <v>42</v>
      </c>
      <c r="C71" s="436">
        <v>17</v>
      </c>
      <c r="D71" s="436">
        <v>2</v>
      </c>
      <c r="E71" s="436">
        <v>0</v>
      </c>
      <c r="F71" s="436">
        <v>10</v>
      </c>
      <c r="G71" s="436">
        <v>5</v>
      </c>
      <c r="H71" s="436">
        <v>0</v>
      </c>
      <c r="I71" s="436">
        <v>0</v>
      </c>
      <c r="J71" s="436">
        <v>11</v>
      </c>
      <c r="K71" s="436">
        <v>19</v>
      </c>
      <c r="L71" s="436">
        <v>33</v>
      </c>
      <c r="M71" s="436">
        <v>18</v>
      </c>
      <c r="N71" s="436">
        <v>49</v>
      </c>
      <c r="O71" s="436">
        <v>8</v>
      </c>
      <c r="P71" s="436">
        <v>44</v>
      </c>
      <c r="Q71" s="436">
        <v>44</v>
      </c>
      <c r="R71" s="436">
        <v>136</v>
      </c>
      <c r="S71" s="436">
        <v>26</v>
      </c>
      <c r="T71" s="436">
        <v>17</v>
      </c>
      <c r="U71" s="436">
        <v>7</v>
      </c>
      <c r="V71" s="436">
        <v>0</v>
      </c>
      <c r="W71" s="436">
        <v>17</v>
      </c>
      <c r="X71" s="436">
        <v>8</v>
      </c>
      <c r="Y71" s="433">
        <v>471</v>
      </c>
    </row>
    <row r="72" spans="1:26" ht="12.75" x14ac:dyDescent="0.2">
      <c r="B72" s="465" t="s">
        <v>43</v>
      </c>
      <c r="C72" s="436">
        <v>12</v>
      </c>
      <c r="D72" s="436">
        <v>12</v>
      </c>
      <c r="E72" s="436">
        <v>0</v>
      </c>
      <c r="F72" s="436">
        <v>18</v>
      </c>
      <c r="G72" s="436">
        <v>2</v>
      </c>
      <c r="H72" s="436">
        <v>0</v>
      </c>
      <c r="I72" s="436">
        <v>1</v>
      </c>
      <c r="J72" s="436">
        <v>15</v>
      </c>
      <c r="K72" s="436">
        <v>10</v>
      </c>
      <c r="L72" s="436">
        <v>39</v>
      </c>
      <c r="M72" s="436">
        <v>18</v>
      </c>
      <c r="N72" s="436">
        <v>17</v>
      </c>
      <c r="O72" s="436">
        <v>4</v>
      </c>
      <c r="P72" s="436">
        <v>46</v>
      </c>
      <c r="Q72" s="436">
        <v>36</v>
      </c>
      <c r="R72" s="436">
        <v>82</v>
      </c>
      <c r="S72" s="436">
        <v>9</v>
      </c>
      <c r="T72" s="436">
        <v>8</v>
      </c>
      <c r="U72" s="436">
        <v>19</v>
      </c>
      <c r="V72" s="436">
        <v>1</v>
      </c>
      <c r="W72" s="436">
        <v>12</v>
      </c>
      <c r="X72" s="436">
        <v>12</v>
      </c>
      <c r="Y72" s="433">
        <v>373</v>
      </c>
    </row>
    <row r="73" spans="1:26" ht="12.75" x14ac:dyDescent="0.2">
      <c r="B73" s="465" t="s">
        <v>44</v>
      </c>
      <c r="C73" s="436">
        <v>21</v>
      </c>
      <c r="D73" s="436">
        <v>5</v>
      </c>
      <c r="E73" s="436">
        <v>1</v>
      </c>
      <c r="F73" s="436">
        <v>31</v>
      </c>
      <c r="G73" s="436">
        <v>0</v>
      </c>
      <c r="H73" s="436">
        <v>0</v>
      </c>
      <c r="I73" s="436">
        <v>1</v>
      </c>
      <c r="J73" s="436">
        <v>21</v>
      </c>
      <c r="K73" s="436">
        <v>17</v>
      </c>
      <c r="L73" s="436">
        <v>32</v>
      </c>
      <c r="M73" s="436">
        <v>18</v>
      </c>
      <c r="N73" s="436">
        <v>34</v>
      </c>
      <c r="O73" s="436">
        <v>7</v>
      </c>
      <c r="P73" s="436">
        <v>51</v>
      </c>
      <c r="Q73" s="436">
        <v>58</v>
      </c>
      <c r="R73" s="436">
        <v>79</v>
      </c>
      <c r="S73" s="436">
        <v>7</v>
      </c>
      <c r="T73" s="436">
        <v>39</v>
      </c>
      <c r="U73" s="436">
        <v>24</v>
      </c>
      <c r="V73" s="436">
        <v>16</v>
      </c>
      <c r="W73" s="436">
        <v>19</v>
      </c>
      <c r="X73" s="436">
        <v>14</v>
      </c>
      <c r="Y73" s="433">
        <v>495</v>
      </c>
    </row>
    <row r="74" spans="1:26" ht="12.75" x14ac:dyDescent="0.2">
      <c r="B74" s="465" t="s">
        <v>45</v>
      </c>
      <c r="C74" s="436">
        <v>52</v>
      </c>
      <c r="D74" s="436">
        <v>6</v>
      </c>
      <c r="E74" s="436">
        <v>0</v>
      </c>
      <c r="F74" s="436">
        <v>39</v>
      </c>
      <c r="G74" s="436">
        <v>1</v>
      </c>
      <c r="H74" s="436">
        <v>0</v>
      </c>
      <c r="I74" s="436">
        <v>0</v>
      </c>
      <c r="J74" s="436">
        <v>15</v>
      </c>
      <c r="K74" s="436">
        <v>86</v>
      </c>
      <c r="L74" s="436">
        <v>52</v>
      </c>
      <c r="M74" s="436">
        <v>97</v>
      </c>
      <c r="N74" s="436">
        <v>90</v>
      </c>
      <c r="O74" s="436">
        <v>9</v>
      </c>
      <c r="P74" s="436">
        <v>65</v>
      </c>
      <c r="Q74" s="436">
        <v>66</v>
      </c>
      <c r="R74" s="436">
        <v>178</v>
      </c>
      <c r="S74" s="436">
        <v>10</v>
      </c>
      <c r="T74" s="436">
        <v>16</v>
      </c>
      <c r="U74" s="436">
        <v>25</v>
      </c>
      <c r="V74" s="436">
        <v>0</v>
      </c>
      <c r="W74" s="436">
        <v>37</v>
      </c>
      <c r="X74" s="436">
        <v>20</v>
      </c>
      <c r="Y74" s="433">
        <v>864</v>
      </c>
    </row>
    <row r="75" spans="1:26" ht="12.75" x14ac:dyDescent="0.2">
      <c r="B75" s="465" t="s">
        <v>46</v>
      </c>
      <c r="C75" s="436">
        <v>49</v>
      </c>
      <c r="D75" s="436">
        <v>11</v>
      </c>
      <c r="E75" s="436">
        <v>7</v>
      </c>
      <c r="F75" s="436">
        <v>32</v>
      </c>
      <c r="G75" s="436">
        <v>0</v>
      </c>
      <c r="H75" s="436">
        <v>2</v>
      </c>
      <c r="I75" s="436">
        <v>0</v>
      </c>
      <c r="J75" s="436">
        <v>24</v>
      </c>
      <c r="K75" s="436">
        <v>49</v>
      </c>
      <c r="L75" s="436">
        <v>42</v>
      </c>
      <c r="M75" s="436">
        <v>13</v>
      </c>
      <c r="N75" s="436">
        <v>24</v>
      </c>
      <c r="O75" s="436">
        <v>14</v>
      </c>
      <c r="P75" s="436">
        <v>66</v>
      </c>
      <c r="Q75" s="436">
        <v>182</v>
      </c>
      <c r="R75" s="436">
        <v>155</v>
      </c>
      <c r="S75" s="436">
        <v>8</v>
      </c>
      <c r="T75" s="436">
        <v>23</v>
      </c>
      <c r="U75" s="436">
        <v>29</v>
      </c>
      <c r="V75" s="436">
        <v>2</v>
      </c>
      <c r="W75" s="436">
        <v>19</v>
      </c>
      <c r="X75" s="436">
        <v>32</v>
      </c>
      <c r="Y75" s="433">
        <v>783</v>
      </c>
    </row>
    <row r="76" spans="1:26" ht="12.75" x14ac:dyDescent="0.2">
      <c r="B76" s="465" t="s">
        <v>47</v>
      </c>
      <c r="C76" s="436">
        <v>81</v>
      </c>
      <c r="D76" s="436">
        <v>2</v>
      </c>
      <c r="E76" s="436">
        <v>0</v>
      </c>
      <c r="F76" s="436">
        <v>29</v>
      </c>
      <c r="G76" s="436">
        <v>2</v>
      </c>
      <c r="H76" s="436">
        <v>0</v>
      </c>
      <c r="I76" s="436">
        <v>0</v>
      </c>
      <c r="J76" s="436">
        <v>19</v>
      </c>
      <c r="K76" s="436">
        <v>27</v>
      </c>
      <c r="L76" s="436">
        <v>23</v>
      </c>
      <c r="M76" s="436">
        <v>10</v>
      </c>
      <c r="N76" s="436">
        <v>25</v>
      </c>
      <c r="O76" s="436">
        <v>4</v>
      </c>
      <c r="P76" s="436">
        <v>49</v>
      </c>
      <c r="Q76" s="436">
        <v>34</v>
      </c>
      <c r="R76" s="436">
        <v>107</v>
      </c>
      <c r="S76" s="436">
        <v>16</v>
      </c>
      <c r="T76" s="436">
        <v>17</v>
      </c>
      <c r="U76" s="436">
        <v>13</v>
      </c>
      <c r="V76" s="436">
        <v>1</v>
      </c>
      <c r="W76" s="436">
        <v>10</v>
      </c>
      <c r="X76" s="436">
        <v>16</v>
      </c>
      <c r="Y76" s="433">
        <v>485</v>
      </c>
    </row>
    <row r="77" spans="1:26" ht="12.75" x14ac:dyDescent="0.2">
      <c r="B77" s="465" t="s">
        <v>78</v>
      </c>
      <c r="C77" s="436">
        <v>117</v>
      </c>
      <c r="D77" s="436">
        <v>2</v>
      </c>
      <c r="E77" s="436">
        <v>2</v>
      </c>
      <c r="F77" s="436">
        <v>48</v>
      </c>
      <c r="G77" s="436">
        <v>0</v>
      </c>
      <c r="H77" s="436">
        <v>0</v>
      </c>
      <c r="I77" s="436">
        <v>1</v>
      </c>
      <c r="J77" s="436">
        <v>38</v>
      </c>
      <c r="K77" s="436">
        <v>36</v>
      </c>
      <c r="L77" s="436">
        <v>44</v>
      </c>
      <c r="M77" s="436">
        <v>19</v>
      </c>
      <c r="N77" s="436">
        <v>42</v>
      </c>
      <c r="O77" s="436">
        <v>17</v>
      </c>
      <c r="P77" s="436">
        <v>77</v>
      </c>
      <c r="Q77" s="436">
        <v>52</v>
      </c>
      <c r="R77" s="436">
        <v>425</v>
      </c>
      <c r="S77" s="436">
        <v>18</v>
      </c>
      <c r="T77" s="436">
        <v>36</v>
      </c>
      <c r="U77" s="436">
        <v>42</v>
      </c>
      <c r="V77" s="436">
        <v>5</v>
      </c>
      <c r="W77" s="436">
        <v>52</v>
      </c>
      <c r="X77" s="436">
        <v>52</v>
      </c>
      <c r="Y77" s="433">
        <v>1125</v>
      </c>
    </row>
    <row r="78" spans="1:26" ht="12.75" x14ac:dyDescent="0.2">
      <c r="B78" s="465" t="s">
        <v>79</v>
      </c>
      <c r="C78" s="436">
        <v>70</v>
      </c>
      <c r="D78" s="436">
        <v>2</v>
      </c>
      <c r="E78" s="436">
        <v>2</v>
      </c>
      <c r="F78" s="436">
        <v>46</v>
      </c>
      <c r="G78" s="436">
        <v>2</v>
      </c>
      <c r="H78" s="436">
        <v>1</v>
      </c>
      <c r="I78" s="436">
        <v>1</v>
      </c>
      <c r="J78" s="436">
        <v>27</v>
      </c>
      <c r="K78" s="436">
        <v>22</v>
      </c>
      <c r="L78" s="436">
        <v>39</v>
      </c>
      <c r="M78" s="436">
        <v>28</v>
      </c>
      <c r="N78" s="436">
        <v>60</v>
      </c>
      <c r="O78" s="436">
        <v>9</v>
      </c>
      <c r="P78" s="436">
        <v>115</v>
      </c>
      <c r="Q78" s="436">
        <v>59</v>
      </c>
      <c r="R78" s="436">
        <v>240</v>
      </c>
      <c r="S78" s="436">
        <v>32</v>
      </c>
      <c r="T78" s="436">
        <v>32</v>
      </c>
      <c r="U78" s="436">
        <v>47</v>
      </c>
      <c r="V78" s="436">
        <v>2</v>
      </c>
      <c r="W78" s="436">
        <v>27</v>
      </c>
      <c r="X78" s="436">
        <v>71</v>
      </c>
      <c r="Y78" s="433">
        <v>934</v>
      </c>
    </row>
    <row r="79" spans="1:26" ht="12.75" x14ac:dyDescent="0.2">
      <c r="B79" s="465" t="s">
        <v>50</v>
      </c>
      <c r="C79" s="436">
        <v>106</v>
      </c>
      <c r="D79" s="436">
        <v>1</v>
      </c>
      <c r="E79" s="436">
        <v>0</v>
      </c>
      <c r="F79" s="436">
        <v>18</v>
      </c>
      <c r="G79" s="436">
        <v>0</v>
      </c>
      <c r="H79" s="436">
        <v>0</v>
      </c>
      <c r="I79" s="436">
        <v>0</v>
      </c>
      <c r="J79" s="436">
        <v>23</v>
      </c>
      <c r="K79" s="436">
        <v>14</v>
      </c>
      <c r="L79" s="436">
        <v>20</v>
      </c>
      <c r="M79" s="436">
        <v>18</v>
      </c>
      <c r="N79" s="436">
        <v>26</v>
      </c>
      <c r="O79" s="436">
        <v>11</v>
      </c>
      <c r="P79" s="436">
        <v>50</v>
      </c>
      <c r="Q79" s="436">
        <v>30</v>
      </c>
      <c r="R79" s="436">
        <v>121</v>
      </c>
      <c r="S79" s="436">
        <v>8</v>
      </c>
      <c r="T79" s="436">
        <v>27</v>
      </c>
      <c r="U79" s="436">
        <v>10</v>
      </c>
      <c r="V79" s="436">
        <v>1</v>
      </c>
      <c r="W79" s="436">
        <v>8</v>
      </c>
      <c r="X79" s="436">
        <v>9</v>
      </c>
      <c r="Y79" s="433">
        <v>501</v>
      </c>
    </row>
    <row r="80" spans="1:26" ht="12.75" x14ac:dyDescent="0.2">
      <c r="B80" s="465" t="s">
        <v>51</v>
      </c>
      <c r="C80" s="436">
        <v>10</v>
      </c>
      <c r="D80" s="436">
        <v>1</v>
      </c>
      <c r="E80" s="436">
        <v>1</v>
      </c>
      <c r="F80" s="436">
        <v>22</v>
      </c>
      <c r="G80" s="436">
        <v>0</v>
      </c>
      <c r="H80" s="436">
        <v>-3</v>
      </c>
      <c r="I80" s="436">
        <v>1</v>
      </c>
      <c r="J80" s="436">
        <v>22</v>
      </c>
      <c r="K80" s="436">
        <v>27</v>
      </c>
      <c r="L80" s="436">
        <v>44</v>
      </c>
      <c r="M80" s="436">
        <v>6</v>
      </c>
      <c r="N80" s="436">
        <v>32</v>
      </c>
      <c r="O80" s="436">
        <v>4</v>
      </c>
      <c r="P80" s="436">
        <v>52</v>
      </c>
      <c r="Q80" s="436">
        <v>31</v>
      </c>
      <c r="R80" s="436">
        <v>71</v>
      </c>
      <c r="S80" s="436">
        <v>3</v>
      </c>
      <c r="T80" s="436">
        <v>10</v>
      </c>
      <c r="U80" s="436">
        <v>8</v>
      </c>
      <c r="V80" s="436">
        <v>3</v>
      </c>
      <c r="W80" s="436">
        <v>5</v>
      </c>
      <c r="X80" s="436">
        <v>38</v>
      </c>
      <c r="Y80" s="433">
        <v>388</v>
      </c>
    </row>
    <row r="81" spans="1:26" ht="12.75" x14ac:dyDescent="0.2">
      <c r="B81" s="465" t="s">
        <v>52</v>
      </c>
      <c r="C81" s="436">
        <v>31</v>
      </c>
      <c r="D81" s="436">
        <v>2</v>
      </c>
      <c r="E81" s="436">
        <v>4</v>
      </c>
      <c r="F81" s="436">
        <v>35</v>
      </c>
      <c r="G81" s="436">
        <v>0</v>
      </c>
      <c r="H81" s="436">
        <v>1</v>
      </c>
      <c r="I81" s="436">
        <v>0</v>
      </c>
      <c r="J81" s="436">
        <v>11</v>
      </c>
      <c r="K81" s="436">
        <v>23</v>
      </c>
      <c r="L81" s="436">
        <v>33</v>
      </c>
      <c r="M81" s="436">
        <v>28</v>
      </c>
      <c r="N81" s="436">
        <v>26</v>
      </c>
      <c r="O81" s="436">
        <v>6</v>
      </c>
      <c r="P81" s="436">
        <v>43</v>
      </c>
      <c r="Q81" s="436">
        <v>58</v>
      </c>
      <c r="R81" s="436">
        <v>80</v>
      </c>
      <c r="S81" s="436">
        <v>14</v>
      </c>
      <c r="T81" s="436">
        <v>8</v>
      </c>
      <c r="U81" s="436">
        <v>13</v>
      </c>
      <c r="V81" s="436">
        <v>0</v>
      </c>
      <c r="W81" s="436">
        <v>21</v>
      </c>
      <c r="X81" s="436">
        <v>21</v>
      </c>
      <c r="Y81" s="433">
        <v>458</v>
      </c>
    </row>
    <row r="82" spans="1:26" ht="12.75" x14ac:dyDescent="0.2">
      <c r="B82" s="465" t="s">
        <v>53</v>
      </c>
      <c r="C82" s="436">
        <v>25</v>
      </c>
      <c r="D82" s="436">
        <v>1</v>
      </c>
      <c r="E82" s="436">
        <v>2</v>
      </c>
      <c r="F82" s="436">
        <v>40</v>
      </c>
      <c r="G82" s="436">
        <v>6</v>
      </c>
      <c r="H82" s="436">
        <v>4</v>
      </c>
      <c r="I82" s="436">
        <v>1</v>
      </c>
      <c r="J82" s="436">
        <v>24</v>
      </c>
      <c r="K82" s="436">
        <v>28</v>
      </c>
      <c r="L82" s="436">
        <v>30</v>
      </c>
      <c r="M82" s="436">
        <v>20</v>
      </c>
      <c r="N82" s="436">
        <v>34</v>
      </c>
      <c r="O82" s="436">
        <v>6</v>
      </c>
      <c r="P82" s="436">
        <v>75</v>
      </c>
      <c r="Q82" s="436">
        <v>60</v>
      </c>
      <c r="R82" s="436">
        <v>158</v>
      </c>
      <c r="S82" s="436">
        <v>9</v>
      </c>
      <c r="T82" s="436">
        <v>37</v>
      </c>
      <c r="U82" s="436">
        <v>31</v>
      </c>
      <c r="V82" s="436">
        <v>1</v>
      </c>
      <c r="W82" s="436">
        <v>7</v>
      </c>
      <c r="X82" s="436">
        <v>23</v>
      </c>
      <c r="Y82" s="433">
        <v>622</v>
      </c>
    </row>
    <row r="83" spans="1:26" s="405" customFormat="1" x14ac:dyDescent="0.25">
      <c r="B83" s="315" t="s">
        <v>101</v>
      </c>
      <c r="C83" s="433">
        <v>591</v>
      </c>
      <c r="D83" s="433">
        <v>47</v>
      </c>
      <c r="E83" s="433">
        <v>19</v>
      </c>
      <c r="F83" s="433">
        <v>368</v>
      </c>
      <c r="G83" s="433">
        <v>18</v>
      </c>
      <c r="H83" s="433">
        <v>5</v>
      </c>
      <c r="I83" s="433">
        <v>6</v>
      </c>
      <c r="J83" s="433">
        <v>250</v>
      </c>
      <c r="K83" s="433">
        <v>358</v>
      </c>
      <c r="L83" s="433">
        <v>431</v>
      </c>
      <c r="M83" s="433">
        <v>293</v>
      </c>
      <c r="N83" s="433">
        <v>459</v>
      </c>
      <c r="O83" s="433">
        <v>99</v>
      </c>
      <c r="P83" s="433">
        <v>733</v>
      </c>
      <c r="Q83" s="433">
        <v>710</v>
      </c>
      <c r="R83" s="433">
        <v>1832</v>
      </c>
      <c r="S83" s="433">
        <v>160</v>
      </c>
      <c r="T83" s="433">
        <v>270</v>
      </c>
      <c r="U83" s="433">
        <v>268</v>
      </c>
      <c r="V83" s="433">
        <v>32</v>
      </c>
      <c r="W83" s="433">
        <v>234</v>
      </c>
      <c r="X83" s="433">
        <v>316</v>
      </c>
      <c r="Y83" s="433">
        <v>7499</v>
      </c>
      <c r="Z83"/>
    </row>
    <row r="84" spans="1:26" s="406" customFormat="1" ht="6" customHeight="1" x14ac:dyDescent="0.25">
      <c r="B84" s="315"/>
      <c r="C84" s="433"/>
      <c r="D84" s="433"/>
      <c r="E84" s="433"/>
      <c r="F84" s="433"/>
      <c r="G84" s="433"/>
      <c r="H84" s="433"/>
      <c r="I84" s="433"/>
      <c r="J84" s="433"/>
      <c r="K84" s="433"/>
      <c r="L84" s="433"/>
      <c r="M84" s="433"/>
      <c r="N84" s="433"/>
      <c r="O84" s="433"/>
      <c r="P84" s="433"/>
      <c r="Q84" s="433"/>
      <c r="R84" s="433"/>
      <c r="S84" s="433"/>
      <c r="T84" s="433"/>
      <c r="U84" s="433"/>
      <c r="V84" s="433"/>
      <c r="W84" s="433"/>
      <c r="X84" s="433"/>
      <c r="Y84" s="433"/>
      <c r="Z84"/>
    </row>
    <row r="85" spans="1:26" s="12" customFormat="1" ht="12.75" x14ac:dyDescent="0.2">
      <c r="A85" s="75"/>
      <c r="B85" s="200">
        <v>2005</v>
      </c>
      <c r="C85" s="434"/>
      <c r="D85" s="434"/>
      <c r="E85" s="434"/>
      <c r="F85" s="434"/>
      <c r="G85" s="434"/>
      <c r="H85" s="434"/>
      <c r="I85" s="434"/>
      <c r="J85" s="434"/>
      <c r="K85" s="434"/>
      <c r="L85" s="434"/>
      <c r="M85" s="434"/>
      <c r="N85" s="434"/>
      <c r="O85" s="434"/>
      <c r="P85" s="434"/>
      <c r="Q85" s="434"/>
      <c r="R85" s="434"/>
      <c r="S85" s="434"/>
      <c r="T85" s="434"/>
      <c r="U85" s="434"/>
      <c r="V85" s="434"/>
      <c r="W85" s="434"/>
      <c r="X85" s="434"/>
      <c r="Y85" s="434"/>
    </row>
    <row r="86" spans="1:26" ht="12.75" x14ac:dyDescent="0.2">
      <c r="B86" s="465" t="s">
        <v>42</v>
      </c>
      <c r="C86" s="436">
        <v>27</v>
      </c>
      <c r="D86" s="436">
        <v>4</v>
      </c>
      <c r="E86" s="436">
        <v>0</v>
      </c>
      <c r="F86" s="436">
        <v>29</v>
      </c>
      <c r="G86" s="436">
        <v>0</v>
      </c>
      <c r="H86" s="436">
        <v>0</v>
      </c>
      <c r="I86" s="436">
        <v>0</v>
      </c>
      <c r="J86" s="436">
        <v>26</v>
      </c>
      <c r="K86" s="436">
        <v>14</v>
      </c>
      <c r="L86" s="436">
        <v>37</v>
      </c>
      <c r="M86" s="436">
        <v>18</v>
      </c>
      <c r="N86" s="436">
        <v>41</v>
      </c>
      <c r="O86" s="436">
        <v>4</v>
      </c>
      <c r="P86" s="436">
        <v>43</v>
      </c>
      <c r="Q86" s="436">
        <v>43</v>
      </c>
      <c r="R86" s="436">
        <v>106</v>
      </c>
      <c r="S86" s="436">
        <v>8</v>
      </c>
      <c r="T86" s="436">
        <v>29</v>
      </c>
      <c r="U86" s="436">
        <v>8</v>
      </c>
      <c r="V86" s="436">
        <v>1</v>
      </c>
      <c r="W86" s="436">
        <v>34</v>
      </c>
      <c r="X86" s="436">
        <v>19</v>
      </c>
      <c r="Y86" s="433">
        <v>491</v>
      </c>
    </row>
    <row r="87" spans="1:26" ht="12.75" x14ac:dyDescent="0.2">
      <c r="B87" s="465" t="s">
        <v>43</v>
      </c>
      <c r="C87" s="436">
        <v>16</v>
      </c>
      <c r="D87" s="436">
        <v>3</v>
      </c>
      <c r="E87" s="436">
        <v>0</v>
      </c>
      <c r="F87" s="436">
        <v>48</v>
      </c>
      <c r="G87" s="436">
        <v>2</v>
      </c>
      <c r="H87" s="436">
        <v>0</v>
      </c>
      <c r="I87" s="436">
        <v>2</v>
      </c>
      <c r="J87" s="436">
        <v>18</v>
      </c>
      <c r="K87" s="436">
        <v>15</v>
      </c>
      <c r="L87" s="436">
        <v>39</v>
      </c>
      <c r="M87" s="436">
        <v>15</v>
      </c>
      <c r="N87" s="436">
        <v>18</v>
      </c>
      <c r="O87" s="436">
        <v>6</v>
      </c>
      <c r="P87" s="436">
        <v>59</v>
      </c>
      <c r="Q87" s="436">
        <v>77</v>
      </c>
      <c r="R87" s="436">
        <v>187</v>
      </c>
      <c r="S87" s="436">
        <v>28</v>
      </c>
      <c r="T87" s="436">
        <v>31</v>
      </c>
      <c r="U87" s="436">
        <v>5</v>
      </c>
      <c r="V87" s="436">
        <v>2</v>
      </c>
      <c r="W87" s="436">
        <v>29</v>
      </c>
      <c r="X87" s="436">
        <v>24</v>
      </c>
      <c r="Y87" s="433">
        <v>624</v>
      </c>
    </row>
    <row r="88" spans="1:26" ht="12.75" x14ac:dyDescent="0.2">
      <c r="B88" s="465" t="s">
        <v>44</v>
      </c>
      <c r="C88" s="436">
        <v>33</v>
      </c>
      <c r="D88" s="436">
        <v>5</v>
      </c>
      <c r="E88" s="436">
        <v>1</v>
      </c>
      <c r="F88" s="436">
        <v>23</v>
      </c>
      <c r="G88" s="436">
        <v>0</v>
      </c>
      <c r="H88" s="436">
        <v>2</v>
      </c>
      <c r="I88" s="436">
        <v>0</v>
      </c>
      <c r="J88" s="436">
        <v>22</v>
      </c>
      <c r="K88" s="436">
        <v>18</v>
      </c>
      <c r="L88" s="436">
        <v>30</v>
      </c>
      <c r="M88" s="436">
        <v>12</v>
      </c>
      <c r="N88" s="436">
        <v>31</v>
      </c>
      <c r="O88" s="436">
        <v>5</v>
      </c>
      <c r="P88" s="436">
        <v>54</v>
      </c>
      <c r="Q88" s="436">
        <v>70</v>
      </c>
      <c r="R88" s="436">
        <v>128</v>
      </c>
      <c r="S88" s="436">
        <v>10</v>
      </c>
      <c r="T88" s="436">
        <v>32</v>
      </c>
      <c r="U88" s="436">
        <v>30</v>
      </c>
      <c r="V88" s="436">
        <v>2</v>
      </c>
      <c r="W88" s="436">
        <v>34</v>
      </c>
      <c r="X88" s="436">
        <v>26</v>
      </c>
      <c r="Y88" s="433">
        <v>568</v>
      </c>
    </row>
    <row r="89" spans="1:26" ht="12.75" x14ac:dyDescent="0.2">
      <c r="B89" s="465" t="s">
        <v>45</v>
      </c>
      <c r="C89" s="436">
        <v>53</v>
      </c>
      <c r="D89" s="436">
        <v>3</v>
      </c>
      <c r="E89" s="436">
        <v>0</v>
      </c>
      <c r="F89" s="436">
        <v>38</v>
      </c>
      <c r="G89" s="436">
        <v>2</v>
      </c>
      <c r="H89" s="436">
        <v>0</v>
      </c>
      <c r="I89" s="436">
        <v>1</v>
      </c>
      <c r="J89" s="436">
        <v>22</v>
      </c>
      <c r="K89" s="436">
        <v>30</v>
      </c>
      <c r="L89" s="436">
        <v>37</v>
      </c>
      <c r="M89" s="436">
        <v>23</v>
      </c>
      <c r="N89" s="436">
        <v>27</v>
      </c>
      <c r="O89" s="436">
        <v>7</v>
      </c>
      <c r="P89" s="436">
        <v>72</v>
      </c>
      <c r="Q89" s="436">
        <v>66</v>
      </c>
      <c r="R89" s="436">
        <v>261</v>
      </c>
      <c r="S89" s="436">
        <v>12</v>
      </c>
      <c r="T89" s="436">
        <v>14</v>
      </c>
      <c r="U89" s="436">
        <v>55</v>
      </c>
      <c r="V89" s="436">
        <v>2</v>
      </c>
      <c r="W89" s="436">
        <v>26</v>
      </c>
      <c r="X89" s="436">
        <v>14</v>
      </c>
      <c r="Y89" s="433">
        <v>765</v>
      </c>
    </row>
    <row r="90" spans="1:26" ht="12.75" x14ac:dyDescent="0.2">
      <c r="B90" s="465" t="s">
        <v>46</v>
      </c>
      <c r="C90" s="436">
        <v>33</v>
      </c>
      <c r="D90" s="436">
        <v>6</v>
      </c>
      <c r="E90" s="436">
        <v>1</v>
      </c>
      <c r="F90" s="436">
        <v>26</v>
      </c>
      <c r="G90" s="436">
        <v>0</v>
      </c>
      <c r="H90" s="436">
        <v>3</v>
      </c>
      <c r="I90" s="436">
        <v>0</v>
      </c>
      <c r="J90" s="436">
        <v>18</v>
      </c>
      <c r="K90" s="436">
        <v>44</v>
      </c>
      <c r="L90" s="436">
        <v>34</v>
      </c>
      <c r="M90" s="436">
        <v>44</v>
      </c>
      <c r="N90" s="436">
        <v>30</v>
      </c>
      <c r="O90" s="436">
        <v>4</v>
      </c>
      <c r="P90" s="436">
        <v>52</v>
      </c>
      <c r="Q90" s="436">
        <v>56</v>
      </c>
      <c r="R90" s="436">
        <v>221</v>
      </c>
      <c r="S90" s="436">
        <v>10</v>
      </c>
      <c r="T90" s="436">
        <v>81</v>
      </c>
      <c r="U90" s="436">
        <v>52</v>
      </c>
      <c r="V90" s="436">
        <v>0</v>
      </c>
      <c r="W90" s="436">
        <v>10</v>
      </c>
      <c r="X90" s="436">
        <v>42</v>
      </c>
      <c r="Y90" s="433">
        <v>767</v>
      </c>
    </row>
    <row r="91" spans="1:26" ht="12.75" x14ac:dyDescent="0.2">
      <c r="B91" s="465" t="s">
        <v>47</v>
      </c>
      <c r="C91" s="436">
        <v>57</v>
      </c>
      <c r="D91" s="436">
        <v>3</v>
      </c>
      <c r="E91" s="436">
        <v>1</v>
      </c>
      <c r="F91" s="436">
        <v>36</v>
      </c>
      <c r="G91" s="436">
        <v>0</v>
      </c>
      <c r="H91" s="436">
        <v>2</v>
      </c>
      <c r="I91" s="436">
        <v>0</v>
      </c>
      <c r="J91" s="436">
        <v>32</v>
      </c>
      <c r="K91" s="436">
        <v>25</v>
      </c>
      <c r="L91" s="436">
        <v>50</v>
      </c>
      <c r="M91" s="436">
        <v>25</v>
      </c>
      <c r="N91" s="436">
        <v>26</v>
      </c>
      <c r="O91" s="436">
        <v>12</v>
      </c>
      <c r="P91" s="436">
        <v>67</v>
      </c>
      <c r="Q91" s="436">
        <v>28</v>
      </c>
      <c r="R91" s="436">
        <v>115</v>
      </c>
      <c r="S91" s="436">
        <v>8</v>
      </c>
      <c r="T91" s="436">
        <v>22</v>
      </c>
      <c r="U91" s="436">
        <v>14</v>
      </c>
      <c r="V91" s="436">
        <v>0</v>
      </c>
      <c r="W91" s="436">
        <v>32</v>
      </c>
      <c r="X91" s="436">
        <v>16</v>
      </c>
      <c r="Y91" s="433">
        <v>571</v>
      </c>
    </row>
    <row r="92" spans="1:26" ht="12.75" x14ac:dyDescent="0.2">
      <c r="B92" s="465" t="s">
        <v>78</v>
      </c>
      <c r="C92" s="436">
        <v>92</v>
      </c>
      <c r="D92" s="436">
        <v>7</v>
      </c>
      <c r="E92" s="436">
        <v>1</v>
      </c>
      <c r="F92" s="436">
        <v>84</v>
      </c>
      <c r="G92" s="436">
        <v>1</v>
      </c>
      <c r="H92" s="436">
        <v>2</v>
      </c>
      <c r="I92" s="436">
        <v>0</v>
      </c>
      <c r="J92" s="436">
        <v>36</v>
      </c>
      <c r="K92" s="436">
        <v>38</v>
      </c>
      <c r="L92" s="436">
        <v>108</v>
      </c>
      <c r="M92" s="436">
        <v>31</v>
      </c>
      <c r="N92" s="436">
        <v>51</v>
      </c>
      <c r="O92" s="436">
        <v>12</v>
      </c>
      <c r="P92" s="436">
        <v>162</v>
      </c>
      <c r="Q92" s="436">
        <v>61</v>
      </c>
      <c r="R92" s="436">
        <v>38</v>
      </c>
      <c r="S92" s="436">
        <v>18</v>
      </c>
      <c r="T92" s="436">
        <v>33</v>
      </c>
      <c r="U92" s="436">
        <v>51</v>
      </c>
      <c r="V92" s="436">
        <v>4</v>
      </c>
      <c r="W92" s="436">
        <v>48</v>
      </c>
      <c r="X92" s="436">
        <v>52</v>
      </c>
      <c r="Y92" s="433">
        <v>930</v>
      </c>
    </row>
    <row r="93" spans="1:26" ht="12.75" x14ac:dyDescent="0.2">
      <c r="B93" s="465" t="s">
        <v>79</v>
      </c>
      <c r="C93" s="436">
        <v>70</v>
      </c>
      <c r="D93" s="436">
        <v>0</v>
      </c>
      <c r="E93" s="436">
        <v>2</v>
      </c>
      <c r="F93" s="436">
        <v>48</v>
      </c>
      <c r="G93" s="436">
        <v>2</v>
      </c>
      <c r="H93" s="436">
        <v>2</v>
      </c>
      <c r="I93" s="436">
        <v>1</v>
      </c>
      <c r="J93" s="436">
        <v>29</v>
      </c>
      <c r="K93" s="436">
        <v>69</v>
      </c>
      <c r="L93" s="436">
        <v>86</v>
      </c>
      <c r="M93" s="436">
        <v>57</v>
      </c>
      <c r="N93" s="436">
        <v>49</v>
      </c>
      <c r="O93" s="436">
        <v>24</v>
      </c>
      <c r="P93" s="436">
        <v>99</v>
      </c>
      <c r="Q93" s="436">
        <v>95</v>
      </c>
      <c r="R93" s="436">
        <v>213</v>
      </c>
      <c r="S93" s="436">
        <v>13</v>
      </c>
      <c r="T93" s="436">
        <v>28</v>
      </c>
      <c r="U93" s="436">
        <v>22</v>
      </c>
      <c r="V93" s="436">
        <v>1</v>
      </c>
      <c r="W93" s="436">
        <v>47</v>
      </c>
      <c r="X93" s="436">
        <v>29</v>
      </c>
      <c r="Y93" s="433">
        <v>986</v>
      </c>
    </row>
    <row r="94" spans="1:26" ht="12.75" x14ac:dyDescent="0.2">
      <c r="B94" s="465" t="s">
        <v>50</v>
      </c>
      <c r="C94" s="436">
        <v>95</v>
      </c>
      <c r="D94" s="436">
        <v>1</v>
      </c>
      <c r="E94" s="436">
        <v>1</v>
      </c>
      <c r="F94" s="436">
        <v>22</v>
      </c>
      <c r="G94" s="436">
        <v>0</v>
      </c>
      <c r="H94" s="436">
        <v>2</v>
      </c>
      <c r="I94" s="436">
        <v>3</v>
      </c>
      <c r="J94" s="436">
        <v>34</v>
      </c>
      <c r="K94" s="436">
        <v>30</v>
      </c>
      <c r="L94" s="436">
        <v>36</v>
      </c>
      <c r="M94" s="436">
        <v>28</v>
      </c>
      <c r="N94" s="436">
        <v>33</v>
      </c>
      <c r="O94" s="436">
        <v>5</v>
      </c>
      <c r="P94" s="436">
        <v>61</v>
      </c>
      <c r="Q94" s="436">
        <v>45</v>
      </c>
      <c r="R94" s="436">
        <v>157</v>
      </c>
      <c r="S94" s="436">
        <v>11</v>
      </c>
      <c r="T94" s="436">
        <v>50</v>
      </c>
      <c r="U94" s="436">
        <v>18</v>
      </c>
      <c r="V94" s="436">
        <v>2</v>
      </c>
      <c r="W94" s="436">
        <v>10</v>
      </c>
      <c r="X94" s="436">
        <v>26</v>
      </c>
      <c r="Y94" s="433">
        <v>670</v>
      </c>
    </row>
    <row r="95" spans="1:26" ht="12.75" x14ac:dyDescent="0.2">
      <c r="B95" s="465" t="s">
        <v>51</v>
      </c>
      <c r="C95" s="436">
        <v>34</v>
      </c>
      <c r="D95" s="436">
        <v>3</v>
      </c>
      <c r="E95" s="436">
        <v>1</v>
      </c>
      <c r="F95" s="436">
        <v>18</v>
      </c>
      <c r="G95" s="436">
        <v>1</v>
      </c>
      <c r="H95" s="436">
        <v>0</v>
      </c>
      <c r="I95" s="436">
        <v>2</v>
      </c>
      <c r="J95" s="436">
        <v>19</v>
      </c>
      <c r="K95" s="436">
        <v>43</v>
      </c>
      <c r="L95" s="436">
        <v>43</v>
      </c>
      <c r="M95" s="436">
        <v>24</v>
      </c>
      <c r="N95" s="436">
        <v>39</v>
      </c>
      <c r="O95" s="436">
        <v>11</v>
      </c>
      <c r="P95" s="436">
        <v>69</v>
      </c>
      <c r="Q95" s="436">
        <v>57</v>
      </c>
      <c r="R95" s="436">
        <v>113</v>
      </c>
      <c r="S95" s="436">
        <v>7</v>
      </c>
      <c r="T95" s="436">
        <v>33</v>
      </c>
      <c r="U95" s="436">
        <v>11</v>
      </c>
      <c r="V95" s="436">
        <v>3</v>
      </c>
      <c r="W95" s="436">
        <v>59</v>
      </c>
      <c r="X95" s="436">
        <v>40</v>
      </c>
      <c r="Y95" s="433">
        <v>630</v>
      </c>
    </row>
    <row r="96" spans="1:26" ht="12.75" x14ac:dyDescent="0.2">
      <c r="B96" s="465" t="s">
        <v>52</v>
      </c>
      <c r="C96" s="436">
        <v>44</v>
      </c>
      <c r="D96" s="436">
        <v>2</v>
      </c>
      <c r="E96" s="436">
        <v>3</v>
      </c>
      <c r="F96" s="436">
        <v>43</v>
      </c>
      <c r="G96" s="436">
        <v>0</v>
      </c>
      <c r="H96" s="436">
        <v>0</v>
      </c>
      <c r="I96" s="436">
        <v>1</v>
      </c>
      <c r="J96" s="436">
        <v>25</v>
      </c>
      <c r="K96" s="436">
        <v>53</v>
      </c>
      <c r="L96" s="436">
        <v>52</v>
      </c>
      <c r="M96" s="436">
        <v>50</v>
      </c>
      <c r="N96" s="436">
        <v>70</v>
      </c>
      <c r="O96" s="436">
        <v>18</v>
      </c>
      <c r="P96" s="436">
        <v>93</v>
      </c>
      <c r="Q96" s="436">
        <v>61</v>
      </c>
      <c r="R96" s="436">
        <v>116</v>
      </c>
      <c r="S96" s="436">
        <v>16</v>
      </c>
      <c r="T96" s="436">
        <v>13</v>
      </c>
      <c r="U96" s="436">
        <v>10</v>
      </c>
      <c r="V96" s="436">
        <v>0</v>
      </c>
      <c r="W96" s="436">
        <v>49</v>
      </c>
      <c r="X96" s="436">
        <v>24</v>
      </c>
      <c r="Y96" s="433">
        <v>743</v>
      </c>
    </row>
    <row r="97" spans="1:26" ht="12.75" x14ac:dyDescent="0.2">
      <c r="B97" s="465" t="s">
        <v>53</v>
      </c>
      <c r="C97" s="436">
        <v>36</v>
      </c>
      <c r="D97" s="436">
        <v>2</v>
      </c>
      <c r="E97" s="436">
        <v>3</v>
      </c>
      <c r="F97" s="436">
        <v>44</v>
      </c>
      <c r="G97" s="436">
        <v>1</v>
      </c>
      <c r="H97" s="436">
        <v>2</v>
      </c>
      <c r="I97" s="436">
        <v>1</v>
      </c>
      <c r="J97" s="436">
        <v>30</v>
      </c>
      <c r="K97" s="436">
        <v>55</v>
      </c>
      <c r="L97" s="436">
        <v>46</v>
      </c>
      <c r="M97" s="436">
        <v>41</v>
      </c>
      <c r="N97" s="436">
        <v>55</v>
      </c>
      <c r="O97" s="436">
        <v>18</v>
      </c>
      <c r="P97" s="436">
        <v>88</v>
      </c>
      <c r="Q97" s="436">
        <v>55</v>
      </c>
      <c r="R97" s="436">
        <v>162</v>
      </c>
      <c r="S97" s="436">
        <v>12</v>
      </c>
      <c r="T97" s="436">
        <v>26</v>
      </c>
      <c r="U97" s="436">
        <v>10</v>
      </c>
      <c r="V97" s="436">
        <v>2</v>
      </c>
      <c r="W97" s="436">
        <v>58</v>
      </c>
      <c r="X97" s="436">
        <v>37</v>
      </c>
      <c r="Y97" s="433">
        <v>784</v>
      </c>
    </row>
    <row r="98" spans="1:26" s="405" customFormat="1" x14ac:dyDescent="0.25">
      <c r="B98" s="315" t="s">
        <v>101</v>
      </c>
      <c r="C98" s="433">
        <v>590</v>
      </c>
      <c r="D98" s="433">
        <v>39</v>
      </c>
      <c r="E98" s="433">
        <v>14</v>
      </c>
      <c r="F98" s="433">
        <v>459</v>
      </c>
      <c r="G98" s="433">
        <v>9</v>
      </c>
      <c r="H98" s="433">
        <v>15</v>
      </c>
      <c r="I98" s="433">
        <v>11</v>
      </c>
      <c r="J98" s="433">
        <v>311</v>
      </c>
      <c r="K98" s="433">
        <v>434</v>
      </c>
      <c r="L98" s="433">
        <v>598</v>
      </c>
      <c r="M98" s="433">
        <v>368</v>
      </c>
      <c r="N98" s="433">
        <v>470</v>
      </c>
      <c r="O98" s="433">
        <v>126</v>
      </c>
      <c r="P98" s="433">
        <v>919</v>
      </c>
      <c r="Q98" s="433">
        <v>714</v>
      </c>
      <c r="R98" s="433">
        <v>1817</v>
      </c>
      <c r="S98" s="433">
        <v>153</v>
      </c>
      <c r="T98" s="433">
        <v>392</v>
      </c>
      <c r="U98" s="433">
        <v>286</v>
      </c>
      <c r="V98" s="433">
        <v>19</v>
      </c>
      <c r="W98" s="433">
        <v>436</v>
      </c>
      <c r="X98" s="433">
        <v>349</v>
      </c>
      <c r="Y98" s="433">
        <v>8529</v>
      </c>
      <c r="Z98"/>
    </row>
    <row r="99" spans="1:26" s="406" customFormat="1" ht="6" customHeight="1" x14ac:dyDescent="0.25">
      <c r="B99" s="315"/>
      <c r="C99" s="433"/>
      <c r="D99" s="433"/>
      <c r="E99" s="433"/>
      <c r="F99" s="433"/>
      <c r="G99" s="433"/>
      <c r="H99" s="433"/>
      <c r="I99" s="433"/>
      <c r="J99" s="433"/>
      <c r="K99" s="433"/>
      <c r="L99" s="433"/>
      <c r="M99" s="433"/>
      <c r="N99" s="433"/>
      <c r="O99" s="433"/>
      <c r="P99" s="433"/>
      <c r="Q99" s="433"/>
      <c r="R99" s="433"/>
      <c r="S99" s="433"/>
      <c r="T99" s="433"/>
      <c r="U99" s="433"/>
      <c r="V99" s="433"/>
      <c r="W99" s="433"/>
      <c r="X99" s="433"/>
      <c r="Y99" s="433"/>
      <c r="Z99"/>
    </row>
    <row r="100" spans="1:26" s="12" customFormat="1" ht="12.75" x14ac:dyDescent="0.2">
      <c r="A100" s="75"/>
      <c r="B100" s="200">
        <v>2006</v>
      </c>
      <c r="C100" s="434"/>
      <c r="D100" s="434"/>
      <c r="E100" s="434"/>
      <c r="F100" s="434"/>
      <c r="G100" s="434"/>
      <c r="H100" s="434"/>
      <c r="I100" s="434"/>
      <c r="J100" s="434"/>
      <c r="K100" s="434"/>
      <c r="L100" s="434"/>
      <c r="M100" s="434"/>
      <c r="N100" s="434"/>
      <c r="O100" s="434"/>
      <c r="P100" s="434"/>
      <c r="Q100" s="434"/>
      <c r="R100" s="434"/>
      <c r="S100" s="434"/>
      <c r="T100" s="434"/>
      <c r="U100" s="434"/>
      <c r="V100" s="434"/>
      <c r="W100" s="434"/>
      <c r="X100" s="434"/>
      <c r="Y100" s="434"/>
    </row>
    <row r="101" spans="1:26" ht="12.75" x14ac:dyDescent="0.2">
      <c r="B101" s="465" t="s">
        <v>42</v>
      </c>
      <c r="C101" s="436">
        <v>35</v>
      </c>
      <c r="D101" s="436">
        <v>0</v>
      </c>
      <c r="E101" s="436">
        <v>0</v>
      </c>
      <c r="F101" s="436">
        <v>45</v>
      </c>
      <c r="G101" s="436">
        <v>3</v>
      </c>
      <c r="H101" s="436">
        <v>0</v>
      </c>
      <c r="I101" s="436">
        <v>0</v>
      </c>
      <c r="J101" s="436">
        <v>30</v>
      </c>
      <c r="K101" s="436">
        <v>39</v>
      </c>
      <c r="L101" s="436">
        <v>61</v>
      </c>
      <c r="M101" s="436">
        <v>28</v>
      </c>
      <c r="N101" s="436">
        <v>52</v>
      </c>
      <c r="O101" s="436">
        <v>11</v>
      </c>
      <c r="P101" s="436">
        <v>87</v>
      </c>
      <c r="Q101" s="436">
        <v>39</v>
      </c>
      <c r="R101" s="436">
        <v>112</v>
      </c>
      <c r="S101" s="436">
        <v>9</v>
      </c>
      <c r="T101" s="436">
        <v>67</v>
      </c>
      <c r="U101" s="436">
        <v>7</v>
      </c>
      <c r="V101" s="436">
        <v>1</v>
      </c>
      <c r="W101" s="436">
        <v>161</v>
      </c>
      <c r="X101" s="436">
        <v>58</v>
      </c>
      <c r="Y101" s="433">
        <v>845</v>
      </c>
    </row>
    <row r="102" spans="1:26" ht="12.75" x14ac:dyDescent="0.2">
      <c r="B102" s="465" t="s">
        <v>43</v>
      </c>
      <c r="C102" s="436">
        <v>37</v>
      </c>
      <c r="D102" s="436">
        <v>0</v>
      </c>
      <c r="E102" s="436">
        <v>4</v>
      </c>
      <c r="F102" s="436">
        <v>22</v>
      </c>
      <c r="G102" s="436">
        <v>2</v>
      </c>
      <c r="H102" s="436">
        <v>0</v>
      </c>
      <c r="I102" s="436">
        <v>0</v>
      </c>
      <c r="J102" s="436">
        <v>27</v>
      </c>
      <c r="K102" s="436">
        <v>49</v>
      </c>
      <c r="L102" s="436">
        <v>37</v>
      </c>
      <c r="M102" s="436">
        <v>28</v>
      </c>
      <c r="N102" s="436">
        <v>44</v>
      </c>
      <c r="O102" s="436">
        <v>2</v>
      </c>
      <c r="P102" s="436">
        <v>86</v>
      </c>
      <c r="Q102" s="436">
        <v>37</v>
      </c>
      <c r="R102" s="436">
        <v>130</v>
      </c>
      <c r="S102" s="436">
        <v>3</v>
      </c>
      <c r="T102" s="436">
        <v>62</v>
      </c>
      <c r="U102" s="436">
        <v>9</v>
      </c>
      <c r="V102" s="436">
        <v>1</v>
      </c>
      <c r="W102" s="436">
        <v>109</v>
      </c>
      <c r="X102" s="436">
        <v>126</v>
      </c>
      <c r="Y102" s="433">
        <v>815</v>
      </c>
    </row>
    <row r="103" spans="1:26" ht="12.75" x14ac:dyDescent="0.2">
      <c r="B103" s="465" t="s">
        <v>44</v>
      </c>
      <c r="C103" s="436">
        <v>49</v>
      </c>
      <c r="D103" s="436">
        <v>0</v>
      </c>
      <c r="E103" s="436">
        <v>0</v>
      </c>
      <c r="F103" s="436">
        <v>58</v>
      </c>
      <c r="G103" s="436">
        <v>1</v>
      </c>
      <c r="H103" s="436">
        <v>0</v>
      </c>
      <c r="I103" s="436">
        <v>4</v>
      </c>
      <c r="J103" s="436">
        <v>29</v>
      </c>
      <c r="K103" s="436">
        <v>34</v>
      </c>
      <c r="L103" s="436">
        <v>41</v>
      </c>
      <c r="M103" s="436">
        <v>29</v>
      </c>
      <c r="N103" s="436">
        <v>37</v>
      </c>
      <c r="O103" s="436">
        <v>7</v>
      </c>
      <c r="P103" s="436">
        <v>88</v>
      </c>
      <c r="Q103" s="436">
        <v>57</v>
      </c>
      <c r="R103" s="436">
        <v>119</v>
      </c>
      <c r="S103" s="436">
        <v>11</v>
      </c>
      <c r="T103" s="436">
        <v>54</v>
      </c>
      <c r="U103" s="436">
        <v>15</v>
      </c>
      <c r="V103" s="436">
        <v>4</v>
      </c>
      <c r="W103" s="436">
        <v>148</v>
      </c>
      <c r="X103" s="436">
        <v>178</v>
      </c>
      <c r="Y103" s="433">
        <v>963</v>
      </c>
    </row>
    <row r="104" spans="1:26" ht="12.75" x14ac:dyDescent="0.2">
      <c r="B104" s="465" t="s">
        <v>45</v>
      </c>
      <c r="C104" s="436">
        <v>35</v>
      </c>
      <c r="D104" s="436">
        <v>0</v>
      </c>
      <c r="E104" s="436">
        <v>7</v>
      </c>
      <c r="F104" s="436">
        <v>62</v>
      </c>
      <c r="G104" s="436">
        <v>0</v>
      </c>
      <c r="H104" s="436">
        <v>25</v>
      </c>
      <c r="I104" s="436">
        <v>14</v>
      </c>
      <c r="J104" s="436">
        <v>26</v>
      </c>
      <c r="K104" s="436">
        <v>138</v>
      </c>
      <c r="L104" s="436">
        <v>197</v>
      </c>
      <c r="M104" s="436">
        <v>99</v>
      </c>
      <c r="N104" s="436">
        <v>118</v>
      </c>
      <c r="O104" s="436">
        <v>79</v>
      </c>
      <c r="P104" s="436">
        <v>188</v>
      </c>
      <c r="Q104" s="436">
        <v>176</v>
      </c>
      <c r="R104" s="436">
        <v>281</v>
      </c>
      <c r="S104" s="436">
        <v>20</v>
      </c>
      <c r="T104" s="436">
        <v>24</v>
      </c>
      <c r="U104" s="436">
        <v>71</v>
      </c>
      <c r="V104" s="436">
        <v>0</v>
      </c>
      <c r="W104" s="436">
        <v>193</v>
      </c>
      <c r="X104" s="436">
        <v>202</v>
      </c>
      <c r="Y104" s="433">
        <v>1955</v>
      </c>
    </row>
    <row r="105" spans="1:26" ht="12.75" x14ac:dyDescent="0.2">
      <c r="B105" s="465" t="s">
        <v>46</v>
      </c>
      <c r="C105" s="436">
        <v>72</v>
      </c>
      <c r="D105" s="436">
        <v>0</v>
      </c>
      <c r="E105" s="436">
        <v>0</v>
      </c>
      <c r="F105" s="436">
        <v>65</v>
      </c>
      <c r="G105" s="436">
        <v>0</v>
      </c>
      <c r="H105" s="436">
        <v>2</v>
      </c>
      <c r="I105" s="436">
        <v>1</v>
      </c>
      <c r="J105" s="436">
        <v>20</v>
      </c>
      <c r="K105" s="436">
        <v>34</v>
      </c>
      <c r="L105" s="436">
        <v>38</v>
      </c>
      <c r="M105" s="436">
        <v>34</v>
      </c>
      <c r="N105" s="436">
        <v>55</v>
      </c>
      <c r="O105" s="436">
        <v>11</v>
      </c>
      <c r="P105" s="436">
        <v>114</v>
      </c>
      <c r="Q105" s="436">
        <v>57</v>
      </c>
      <c r="R105" s="436">
        <v>167</v>
      </c>
      <c r="S105" s="436">
        <v>12</v>
      </c>
      <c r="T105" s="436">
        <v>50</v>
      </c>
      <c r="U105" s="436">
        <v>17</v>
      </c>
      <c r="V105" s="436">
        <v>0</v>
      </c>
      <c r="W105" s="436">
        <v>308</v>
      </c>
      <c r="X105" s="436">
        <v>231</v>
      </c>
      <c r="Y105" s="433">
        <v>1288</v>
      </c>
    </row>
    <row r="106" spans="1:26" ht="12.75" x14ac:dyDescent="0.2">
      <c r="B106" s="465" t="s">
        <v>47</v>
      </c>
      <c r="C106" s="436">
        <v>76</v>
      </c>
      <c r="D106" s="436">
        <v>1</v>
      </c>
      <c r="E106" s="436">
        <v>1</v>
      </c>
      <c r="F106" s="436">
        <v>33</v>
      </c>
      <c r="G106" s="436">
        <v>2</v>
      </c>
      <c r="H106" s="436">
        <v>0</v>
      </c>
      <c r="I106" s="436">
        <v>0</v>
      </c>
      <c r="J106" s="436">
        <v>34</v>
      </c>
      <c r="K106" s="436">
        <v>37</v>
      </c>
      <c r="L106" s="436">
        <v>35</v>
      </c>
      <c r="M106" s="436">
        <v>44</v>
      </c>
      <c r="N106" s="436">
        <v>52</v>
      </c>
      <c r="O106" s="436">
        <v>5</v>
      </c>
      <c r="P106" s="436">
        <v>92</v>
      </c>
      <c r="Q106" s="436">
        <v>63</v>
      </c>
      <c r="R106" s="436">
        <v>146</v>
      </c>
      <c r="S106" s="436">
        <v>4</v>
      </c>
      <c r="T106" s="436">
        <v>38</v>
      </c>
      <c r="U106" s="436">
        <v>24</v>
      </c>
      <c r="V106" s="436">
        <v>10</v>
      </c>
      <c r="W106" s="436">
        <v>221</v>
      </c>
      <c r="X106" s="436">
        <v>144</v>
      </c>
      <c r="Y106" s="433">
        <v>1062</v>
      </c>
    </row>
    <row r="107" spans="1:26" ht="12.75" x14ac:dyDescent="0.2">
      <c r="B107" s="465" t="s">
        <v>78</v>
      </c>
      <c r="C107" s="436">
        <v>160</v>
      </c>
      <c r="D107" s="436">
        <v>0</v>
      </c>
      <c r="E107" s="436">
        <v>2</v>
      </c>
      <c r="F107" s="436">
        <v>73</v>
      </c>
      <c r="G107" s="436">
        <v>2</v>
      </c>
      <c r="H107" s="436">
        <v>0</v>
      </c>
      <c r="I107" s="436">
        <v>0</v>
      </c>
      <c r="J107" s="436">
        <v>45</v>
      </c>
      <c r="K107" s="436">
        <v>54</v>
      </c>
      <c r="L107" s="436">
        <v>120</v>
      </c>
      <c r="M107" s="436">
        <v>96</v>
      </c>
      <c r="N107" s="436">
        <v>54</v>
      </c>
      <c r="O107" s="436">
        <v>20</v>
      </c>
      <c r="P107" s="436">
        <v>190</v>
      </c>
      <c r="Q107" s="436">
        <v>67</v>
      </c>
      <c r="R107" s="436">
        <v>277</v>
      </c>
      <c r="S107" s="436">
        <v>17</v>
      </c>
      <c r="T107" s="436">
        <v>24</v>
      </c>
      <c r="U107" s="436">
        <v>31</v>
      </c>
      <c r="V107" s="436">
        <v>0</v>
      </c>
      <c r="W107" s="436">
        <v>324</v>
      </c>
      <c r="X107" s="436">
        <v>284</v>
      </c>
      <c r="Y107" s="433">
        <v>1840</v>
      </c>
    </row>
    <row r="108" spans="1:26" ht="12.75" x14ac:dyDescent="0.2">
      <c r="B108" s="465" t="s">
        <v>79</v>
      </c>
      <c r="C108" s="436">
        <v>90</v>
      </c>
      <c r="D108" s="436">
        <v>2</v>
      </c>
      <c r="E108" s="436">
        <v>0</v>
      </c>
      <c r="F108" s="436">
        <v>78</v>
      </c>
      <c r="G108" s="436">
        <v>0</v>
      </c>
      <c r="H108" s="436">
        <v>2</v>
      </c>
      <c r="I108" s="436">
        <v>0</v>
      </c>
      <c r="J108" s="436">
        <v>60</v>
      </c>
      <c r="K108" s="436">
        <v>51</v>
      </c>
      <c r="L108" s="436">
        <v>114</v>
      </c>
      <c r="M108" s="436">
        <v>53</v>
      </c>
      <c r="N108" s="436">
        <v>70</v>
      </c>
      <c r="O108" s="436">
        <v>11</v>
      </c>
      <c r="P108" s="436">
        <v>198</v>
      </c>
      <c r="Q108" s="436">
        <v>97</v>
      </c>
      <c r="R108" s="436">
        <v>292</v>
      </c>
      <c r="S108" s="436">
        <v>10</v>
      </c>
      <c r="T108" s="436">
        <v>7</v>
      </c>
      <c r="U108" s="436">
        <v>43</v>
      </c>
      <c r="V108" s="436">
        <v>6</v>
      </c>
      <c r="W108" s="436">
        <v>489</v>
      </c>
      <c r="X108" s="436">
        <v>432</v>
      </c>
      <c r="Y108" s="433">
        <v>2105</v>
      </c>
    </row>
    <row r="109" spans="1:26" ht="12.75" x14ac:dyDescent="0.2">
      <c r="B109" s="465" t="s">
        <v>50</v>
      </c>
      <c r="C109" s="436">
        <v>146</v>
      </c>
      <c r="D109" s="436">
        <v>0</v>
      </c>
      <c r="E109" s="436">
        <v>0</v>
      </c>
      <c r="F109" s="436">
        <v>42</v>
      </c>
      <c r="G109" s="436">
        <v>2</v>
      </c>
      <c r="H109" s="436">
        <v>1</v>
      </c>
      <c r="I109" s="436">
        <v>0</v>
      </c>
      <c r="J109" s="436">
        <v>29</v>
      </c>
      <c r="K109" s="436">
        <v>50</v>
      </c>
      <c r="L109" s="436">
        <v>40</v>
      </c>
      <c r="M109" s="436">
        <v>44</v>
      </c>
      <c r="N109" s="436">
        <v>85</v>
      </c>
      <c r="O109" s="436">
        <v>11</v>
      </c>
      <c r="P109" s="436">
        <v>120</v>
      </c>
      <c r="Q109" s="436">
        <v>52</v>
      </c>
      <c r="R109" s="436">
        <v>128</v>
      </c>
      <c r="S109" s="436">
        <v>12</v>
      </c>
      <c r="T109" s="436">
        <v>39</v>
      </c>
      <c r="U109" s="436">
        <v>15</v>
      </c>
      <c r="V109" s="436">
        <v>3</v>
      </c>
      <c r="W109" s="436">
        <v>163</v>
      </c>
      <c r="X109" s="436">
        <v>134</v>
      </c>
      <c r="Y109" s="433">
        <v>1116</v>
      </c>
    </row>
    <row r="110" spans="1:26" ht="12.75" x14ac:dyDescent="0.2">
      <c r="B110" s="465" t="s">
        <v>51</v>
      </c>
      <c r="C110" s="436">
        <v>42</v>
      </c>
      <c r="D110" s="436">
        <v>0</v>
      </c>
      <c r="E110" s="436">
        <v>0</v>
      </c>
      <c r="F110" s="436">
        <v>34</v>
      </c>
      <c r="G110" s="436">
        <v>0</v>
      </c>
      <c r="H110" s="436">
        <v>1</v>
      </c>
      <c r="I110" s="436">
        <v>0</v>
      </c>
      <c r="J110" s="436">
        <v>37</v>
      </c>
      <c r="K110" s="436">
        <v>24</v>
      </c>
      <c r="L110" s="436">
        <v>50</v>
      </c>
      <c r="M110" s="436">
        <v>37</v>
      </c>
      <c r="N110" s="436">
        <v>60</v>
      </c>
      <c r="O110" s="436">
        <v>8</v>
      </c>
      <c r="P110" s="436">
        <v>90</v>
      </c>
      <c r="Q110" s="436">
        <v>49</v>
      </c>
      <c r="R110" s="436">
        <v>124</v>
      </c>
      <c r="S110" s="436">
        <v>4</v>
      </c>
      <c r="T110" s="436">
        <v>33</v>
      </c>
      <c r="U110" s="436">
        <v>34</v>
      </c>
      <c r="V110" s="436">
        <v>0</v>
      </c>
      <c r="W110" s="436">
        <v>186</v>
      </c>
      <c r="X110" s="436">
        <v>134</v>
      </c>
      <c r="Y110" s="433">
        <v>947</v>
      </c>
    </row>
    <row r="111" spans="1:26" ht="12.75" x14ac:dyDescent="0.2">
      <c r="B111" s="465" t="s">
        <v>52</v>
      </c>
      <c r="C111" s="436">
        <v>53</v>
      </c>
      <c r="D111" s="436">
        <v>0</v>
      </c>
      <c r="E111" s="436">
        <v>2</v>
      </c>
      <c r="F111" s="436">
        <v>49</v>
      </c>
      <c r="G111" s="436">
        <v>0</v>
      </c>
      <c r="H111" s="436">
        <v>6</v>
      </c>
      <c r="I111" s="436">
        <v>2</v>
      </c>
      <c r="J111" s="436">
        <v>38</v>
      </c>
      <c r="K111" s="436">
        <v>39</v>
      </c>
      <c r="L111" s="436">
        <v>61</v>
      </c>
      <c r="M111" s="436">
        <v>26</v>
      </c>
      <c r="N111" s="436">
        <v>62</v>
      </c>
      <c r="O111" s="436">
        <v>13</v>
      </c>
      <c r="P111" s="436">
        <v>92</v>
      </c>
      <c r="Q111" s="436">
        <v>70</v>
      </c>
      <c r="R111" s="436">
        <v>134</v>
      </c>
      <c r="S111" s="436">
        <v>7</v>
      </c>
      <c r="T111" s="436">
        <v>30</v>
      </c>
      <c r="U111" s="436">
        <v>13</v>
      </c>
      <c r="V111" s="436">
        <v>0</v>
      </c>
      <c r="W111" s="436">
        <v>137</v>
      </c>
      <c r="X111" s="436">
        <v>139</v>
      </c>
      <c r="Y111" s="433">
        <v>973</v>
      </c>
    </row>
    <row r="112" spans="1:26" ht="12.75" x14ac:dyDescent="0.2">
      <c r="B112" s="465" t="s">
        <v>53</v>
      </c>
      <c r="C112" s="436">
        <v>53</v>
      </c>
      <c r="D112" s="436">
        <v>0</v>
      </c>
      <c r="E112" s="436">
        <v>2</v>
      </c>
      <c r="F112" s="436">
        <v>60</v>
      </c>
      <c r="G112" s="436">
        <v>0</v>
      </c>
      <c r="H112" s="436">
        <v>1</v>
      </c>
      <c r="I112" s="436">
        <v>5</v>
      </c>
      <c r="J112" s="436">
        <v>41</v>
      </c>
      <c r="K112" s="436">
        <v>69</v>
      </c>
      <c r="L112" s="436">
        <v>55</v>
      </c>
      <c r="M112" s="436">
        <v>36</v>
      </c>
      <c r="N112" s="436">
        <v>54</v>
      </c>
      <c r="O112" s="436">
        <v>10</v>
      </c>
      <c r="P112" s="436">
        <v>168</v>
      </c>
      <c r="Q112" s="436">
        <v>47</v>
      </c>
      <c r="R112" s="436">
        <v>146</v>
      </c>
      <c r="S112" s="436">
        <v>4</v>
      </c>
      <c r="T112" s="436">
        <v>32</v>
      </c>
      <c r="U112" s="436">
        <v>27</v>
      </c>
      <c r="V112" s="436">
        <v>2</v>
      </c>
      <c r="W112" s="436">
        <v>308</v>
      </c>
      <c r="X112" s="436">
        <v>251</v>
      </c>
      <c r="Y112" s="433">
        <v>1371</v>
      </c>
    </row>
    <row r="113" spans="1:26" s="405" customFormat="1" x14ac:dyDescent="0.25">
      <c r="B113" s="315" t="s">
        <v>101</v>
      </c>
      <c r="C113" s="433">
        <v>848</v>
      </c>
      <c r="D113" s="433">
        <v>3</v>
      </c>
      <c r="E113" s="433">
        <v>18</v>
      </c>
      <c r="F113" s="433">
        <v>621</v>
      </c>
      <c r="G113" s="433">
        <v>12</v>
      </c>
      <c r="H113" s="433">
        <v>38</v>
      </c>
      <c r="I113" s="433">
        <v>26</v>
      </c>
      <c r="J113" s="433">
        <v>416</v>
      </c>
      <c r="K113" s="433">
        <v>618</v>
      </c>
      <c r="L113" s="433">
        <v>849</v>
      </c>
      <c r="M113" s="433">
        <v>554</v>
      </c>
      <c r="N113" s="433">
        <v>743</v>
      </c>
      <c r="O113" s="433">
        <v>188</v>
      </c>
      <c r="P113" s="433">
        <v>1513</v>
      </c>
      <c r="Q113" s="433">
        <v>811</v>
      </c>
      <c r="R113" s="433">
        <v>2056</v>
      </c>
      <c r="S113" s="433">
        <v>113</v>
      </c>
      <c r="T113" s="433">
        <v>460</v>
      </c>
      <c r="U113" s="433">
        <v>306</v>
      </c>
      <c r="V113" s="433">
        <v>27</v>
      </c>
      <c r="W113" s="433">
        <v>2747</v>
      </c>
      <c r="X113" s="433">
        <v>2313</v>
      </c>
      <c r="Y113" s="433">
        <v>15280</v>
      </c>
      <c r="Z113"/>
    </row>
    <row r="114" spans="1:26" s="406" customFormat="1" ht="6" customHeight="1" x14ac:dyDescent="0.25">
      <c r="B114" s="315"/>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row>
    <row r="115" spans="1:26" s="12" customFormat="1" ht="12.75" x14ac:dyDescent="0.2">
      <c r="A115" s="75"/>
      <c r="B115" s="200">
        <v>2007</v>
      </c>
      <c r="C115" s="434"/>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row>
    <row r="116" spans="1:26" ht="12.75" x14ac:dyDescent="0.2">
      <c r="B116" s="465" t="s">
        <v>42</v>
      </c>
      <c r="C116" s="436">
        <v>27</v>
      </c>
      <c r="D116" s="436">
        <v>0</v>
      </c>
      <c r="E116" s="436">
        <v>3</v>
      </c>
      <c r="F116" s="436">
        <v>24</v>
      </c>
      <c r="G116" s="436">
        <v>0</v>
      </c>
      <c r="H116" s="436">
        <v>0</v>
      </c>
      <c r="I116" s="436">
        <v>0</v>
      </c>
      <c r="J116" s="436">
        <v>27</v>
      </c>
      <c r="K116" s="436">
        <v>37</v>
      </c>
      <c r="L116" s="436">
        <v>64</v>
      </c>
      <c r="M116" s="436">
        <v>36</v>
      </c>
      <c r="N116" s="436">
        <v>63</v>
      </c>
      <c r="O116" s="436">
        <v>3</v>
      </c>
      <c r="P116" s="436">
        <v>101</v>
      </c>
      <c r="Q116" s="436">
        <v>46</v>
      </c>
      <c r="R116" s="436">
        <v>124</v>
      </c>
      <c r="S116" s="436">
        <v>8</v>
      </c>
      <c r="T116" s="436">
        <v>40</v>
      </c>
      <c r="U116" s="436">
        <v>14</v>
      </c>
      <c r="V116" s="436">
        <v>3</v>
      </c>
      <c r="W116" s="436">
        <v>230</v>
      </c>
      <c r="X116" s="436">
        <v>134</v>
      </c>
      <c r="Y116" s="433">
        <v>984</v>
      </c>
    </row>
    <row r="117" spans="1:26" ht="12.75" x14ac:dyDescent="0.2">
      <c r="B117" s="465" t="s">
        <v>43</v>
      </c>
      <c r="C117" s="436">
        <v>30</v>
      </c>
      <c r="D117" s="436">
        <v>1</v>
      </c>
      <c r="E117" s="436">
        <v>0</v>
      </c>
      <c r="F117" s="436">
        <v>24</v>
      </c>
      <c r="G117" s="436">
        <v>2</v>
      </c>
      <c r="H117" s="436">
        <v>0</v>
      </c>
      <c r="I117" s="436">
        <v>0</v>
      </c>
      <c r="J117" s="436">
        <v>24</v>
      </c>
      <c r="K117" s="436">
        <v>38</v>
      </c>
      <c r="L117" s="436">
        <v>47</v>
      </c>
      <c r="M117" s="436">
        <v>37</v>
      </c>
      <c r="N117" s="436">
        <v>66</v>
      </c>
      <c r="O117" s="436">
        <v>2</v>
      </c>
      <c r="P117" s="436">
        <v>65</v>
      </c>
      <c r="Q117" s="436">
        <v>44</v>
      </c>
      <c r="R117" s="436">
        <v>86</v>
      </c>
      <c r="S117" s="436">
        <v>5</v>
      </c>
      <c r="T117" s="436">
        <v>35</v>
      </c>
      <c r="U117" s="436">
        <v>6</v>
      </c>
      <c r="V117" s="436">
        <v>3</v>
      </c>
      <c r="W117" s="436">
        <v>164</v>
      </c>
      <c r="X117" s="436">
        <v>186</v>
      </c>
      <c r="Y117" s="433">
        <v>865</v>
      </c>
    </row>
    <row r="118" spans="1:26" ht="12.75" x14ac:dyDescent="0.2">
      <c r="B118" s="465" t="s">
        <v>44</v>
      </c>
      <c r="C118" s="436">
        <v>32</v>
      </c>
      <c r="D118" s="436">
        <v>2</v>
      </c>
      <c r="E118" s="436">
        <v>1</v>
      </c>
      <c r="F118" s="436">
        <v>44</v>
      </c>
      <c r="G118" s="436">
        <v>2</v>
      </c>
      <c r="H118" s="436">
        <v>0</v>
      </c>
      <c r="I118" s="436">
        <v>1</v>
      </c>
      <c r="J118" s="436">
        <v>24</v>
      </c>
      <c r="K118" s="436">
        <v>34</v>
      </c>
      <c r="L118" s="436">
        <v>51</v>
      </c>
      <c r="M118" s="436">
        <v>30</v>
      </c>
      <c r="N118" s="436">
        <v>52</v>
      </c>
      <c r="O118" s="436">
        <v>16</v>
      </c>
      <c r="P118" s="436">
        <v>105</v>
      </c>
      <c r="Q118" s="436">
        <v>57</v>
      </c>
      <c r="R118" s="436">
        <v>139</v>
      </c>
      <c r="S118" s="436">
        <v>11</v>
      </c>
      <c r="T118" s="436">
        <v>17</v>
      </c>
      <c r="U118" s="436">
        <v>19</v>
      </c>
      <c r="V118" s="436">
        <v>0</v>
      </c>
      <c r="W118" s="436">
        <v>210</v>
      </c>
      <c r="X118" s="436">
        <v>216</v>
      </c>
      <c r="Y118" s="433">
        <v>1063</v>
      </c>
    </row>
    <row r="119" spans="1:26" ht="12.75" x14ac:dyDescent="0.2">
      <c r="B119" s="465" t="s">
        <v>45</v>
      </c>
      <c r="C119" s="436">
        <v>43</v>
      </c>
      <c r="D119" s="436">
        <v>6</v>
      </c>
      <c r="E119" s="436">
        <v>0</v>
      </c>
      <c r="F119" s="436">
        <v>41</v>
      </c>
      <c r="G119" s="436">
        <v>2</v>
      </c>
      <c r="H119" s="436">
        <v>0</v>
      </c>
      <c r="I119" s="436">
        <v>0</v>
      </c>
      <c r="J119" s="436">
        <v>30</v>
      </c>
      <c r="K119" s="436">
        <v>30</v>
      </c>
      <c r="L119" s="436">
        <v>68</v>
      </c>
      <c r="M119" s="436">
        <v>41</v>
      </c>
      <c r="N119" s="436">
        <v>49</v>
      </c>
      <c r="O119" s="436">
        <v>7</v>
      </c>
      <c r="P119" s="436">
        <v>106</v>
      </c>
      <c r="Q119" s="436">
        <v>105</v>
      </c>
      <c r="R119" s="436">
        <v>140</v>
      </c>
      <c r="S119" s="436">
        <v>11</v>
      </c>
      <c r="T119" s="436">
        <v>13</v>
      </c>
      <c r="U119" s="436">
        <v>8</v>
      </c>
      <c r="V119" s="436">
        <v>3</v>
      </c>
      <c r="W119" s="436">
        <v>272</v>
      </c>
      <c r="X119" s="436">
        <v>220</v>
      </c>
      <c r="Y119" s="433">
        <v>1195</v>
      </c>
    </row>
    <row r="120" spans="1:26" ht="12.75" x14ac:dyDescent="0.2">
      <c r="B120" s="465" t="s">
        <v>46</v>
      </c>
      <c r="C120" s="436">
        <v>55</v>
      </c>
      <c r="D120" s="436">
        <v>1</v>
      </c>
      <c r="E120" s="436">
        <v>0</v>
      </c>
      <c r="F120" s="436">
        <v>39</v>
      </c>
      <c r="G120" s="436">
        <v>0</v>
      </c>
      <c r="H120" s="436">
        <v>1</v>
      </c>
      <c r="I120" s="436">
        <v>0</v>
      </c>
      <c r="J120" s="436">
        <v>27</v>
      </c>
      <c r="K120" s="436">
        <v>41</v>
      </c>
      <c r="L120" s="436">
        <v>62</v>
      </c>
      <c r="M120" s="436">
        <v>45</v>
      </c>
      <c r="N120" s="436">
        <v>68</v>
      </c>
      <c r="O120" s="436">
        <v>17</v>
      </c>
      <c r="P120" s="436">
        <v>107</v>
      </c>
      <c r="Q120" s="436">
        <v>94</v>
      </c>
      <c r="R120" s="436">
        <v>147</v>
      </c>
      <c r="S120" s="436">
        <v>16</v>
      </c>
      <c r="T120" s="436">
        <v>25</v>
      </c>
      <c r="U120" s="436">
        <v>13</v>
      </c>
      <c r="V120" s="436">
        <v>2</v>
      </c>
      <c r="W120" s="436">
        <v>261</v>
      </c>
      <c r="X120" s="436">
        <v>204</v>
      </c>
      <c r="Y120" s="433">
        <v>1225</v>
      </c>
    </row>
    <row r="121" spans="1:26" ht="12.75" x14ac:dyDescent="0.2">
      <c r="B121" s="465" t="s">
        <v>47</v>
      </c>
      <c r="C121" s="436">
        <v>72</v>
      </c>
      <c r="D121" s="436">
        <v>4</v>
      </c>
      <c r="E121" s="436">
        <v>2</v>
      </c>
      <c r="F121" s="436">
        <v>55</v>
      </c>
      <c r="G121" s="436">
        <v>1</v>
      </c>
      <c r="H121" s="436">
        <v>0</v>
      </c>
      <c r="I121" s="436">
        <v>42</v>
      </c>
      <c r="J121" s="436">
        <v>30</v>
      </c>
      <c r="K121" s="436">
        <v>30</v>
      </c>
      <c r="L121" s="436">
        <v>63</v>
      </c>
      <c r="M121" s="436">
        <v>35</v>
      </c>
      <c r="N121" s="436">
        <v>57</v>
      </c>
      <c r="O121" s="436">
        <v>29</v>
      </c>
      <c r="P121" s="436">
        <v>92</v>
      </c>
      <c r="Q121" s="436">
        <v>47</v>
      </c>
      <c r="R121" s="436">
        <v>152</v>
      </c>
      <c r="S121" s="436">
        <v>8</v>
      </c>
      <c r="T121" s="436">
        <v>28</v>
      </c>
      <c r="U121" s="436">
        <v>25</v>
      </c>
      <c r="V121" s="436">
        <v>17</v>
      </c>
      <c r="W121" s="436">
        <v>218</v>
      </c>
      <c r="X121" s="436">
        <v>209</v>
      </c>
      <c r="Y121" s="433">
        <v>1216</v>
      </c>
    </row>
    <row r="122" spans="1:26" ht="12.75" x14ac:dyDescent="0.2">
      <c r="B122" s="465" t="s">
        <v>78</v>
      </c>
      <c r="C122" s="436">
        <v>112</v>
      </c>
      <c r="D122" s="436">
        <v>3</v>
      </c>
      <c r="E122" s="436">
        <v>2</v>
      </c>
      <c r="F122" s="436">
        <v>60</v>
      </c>
      <c r="G122" s="436">
        <v>1</v>
      </c>
      <c r="H122" s="436">
        <v>0</v>
      </c>
      <c r="I122" s="436">
        <v>2</v>
      </c>
      <c r="J122" s="436">
        <v>43</v>
      </c>
      <c r="K122" s="436">
        <v>53</v>
      </c>
      <c r="L122" s="436">
        <v>74</v>
      </c>
      <c r="M122" s="436">
        <v>70</v>
      </c>
      <c r="N122" s="436">
        <v>62</v>
      </c>
      <c r="O122" s="436">
        <v>20</v>
      </c>
      <c r="P122" s="436">
        <v>235</v>
      </c>
      <c r="Q122" s="436">
        <v>143</v>
      </c>
      <c r="R122" s="436">
        <v>320</v>
      </c>
      <c r="S122" s="436">
        <v>10</v>
      </c>
      <c r="T122" s="436">
        <v>27</v>
      </c>
      <c r="U122" s="436">
        <v>19</v>
      </c>
      <c r="V122" s="436">
        <v>0</v>
      </c>
      <c r="W122" s="436">
        <v>353</v>
      </c>
      <c r="X122" s="436">
        <v>249</v>
      </c>
      <c r="Y122" s="433">
        <v>1858</v>
      </c>
    </row>
    <row r="123" spans="1:26" ht="12.75" x14ac:dyDescent="0.2">
      <c r="B123" s="465" t="s">
        <v>79</v>
      </c>
      <c r="C123" s="436">
        <v>181</v>
      </c>
      <c r="D123" s="436">
        <v>1</v>
      </c>
      <c r="E123" s="436">
        <v>2</v>
      </c>
      <c r="F123" s="436">
        <v>75</v>
      </c>
      <c r="G123" s="436">
        <v>2</v>
      </c>
      <c r="H123" s="436">
        <v>0</v>
      </c>
      <c r="I123" s="436">
        <v>0</v>
      </c>
      <c r="J123" s="436">
        <v>54</v>
      </c>
      <c r="K123" s="436">
        <v>44</v>
      </c>
      <c r="L123" s="436">
        <v>99</v>
      </c>
      <c r="M123" s="436">
        <v>43</v>
      </c>
      <c r="N123" s="436">
        <v>89</v>
      </c>
      <c r="O123" s="436">
        <v>17</v>
      </c>
      <c r="P123" s="436">
        <v>205</v>
      </c>
      <c r="Q123" s="436">
        <v>143</v>
      </c>
      <c r="R123" s="436">
        <v>350</v>
      </c>
      <c r="S123" s="436">
        <v>13</v>
      </c>
      <c r="T123" s="436">
        <v>32</v>
      </c>
      <c r="U123" s="436">
        <v>24</v>
      </c>
      <c r="V123" s="436">
        <v>1</v>
      </c>
      <c r="W123" s="436">
        <v>707</v>
      </c>
      <c r="X123" s="436">
        <v>452</v>
      </c>
      <c r="Y123" s="433">
        <v>2534</v>
      </c>
    </row>
    <row r="124" spans="1:26" ht="12.75" x14ac:dyDescent="0.2">
      <c r="B124" s="465" t="s">
        <v>50</v>
      </c>
      <c r="C124" s="436">
        <v>43</v>
      </c>
      <c r="D124" s="436">
        <v>1</v>
      </c>
      <c r="E124" s="436">
        <v>0</v>
      </c>
      <c r="F124" s="436">
        <v>33</v>
      </c>
      <c r="G124" s="436">
        <v>0</v>
      </c>
      <c r="H124" s="436">
        <v>0</v>
      </c>
      <c r="I124" s="436">
        <v>0</v>
      </c>
      <c r="J124" s="436">
        <v>22</v>
      </c>
      <c r="K124" s="436">
        <v>49</v>
      </c>
      <c r="L124" s="436">
        <v>59</v>
      </c>
      <c r="M124" s="436">
        <v>56</v>
      </c>
      <c r="N124" s="436">
        <v>53</v>
      </c>
      <c r="O124" s="436">
        <v>8</v>
      </c>
      <c r="P124" s="436">
        <v>107</v>
      </c>
      <c r="Q124" s="436">
        <v>74</v>
      </c>
      <c r="R124" s="436">
        <v>117</v>
      </c>
      <c r="S124" s="436">
        <v>7</v>
      </c>
      <c r="T124" s="436">
        <v>35</v>
      </c>
      <c r="U124" s="436">
        <v>2</v>
      </c>
      <c r="V124" s="436">
        <v>1</v>
      </c>
      <c r="W124" s="436">
        <v>209</v>
      </c>
      <c r="X124" s="436">
        <v>112</v>
      </c>
      <c r="Y124" s="433">
        <v>988</v>
      </c>
    </row>
    <row r="125" spans="1:26" ht="12.75" x14ac:dyDescent="0.2">
      <c r="B125" s="465" t="s">
        <v>51</v>
      </c>
      <c r="C125" s="436">
        <v>42</v>
      </c>
      <c r="D125" s="436">
        <v>0</v>
      </c>
      <c r="E125" s="436">
        <v>1</v>
      </c>
      <c r="F125" s="436">
        <v>33</v>
      </c>
      <c r="G125" s="436">
        <v>0</v>
      </c>
      <c r="H125" s="436">
        <v>0</v>
      </c>
      <c r="I125" s="436">
        <v>1</v>
      </c>
      <c r="J125" s="436">
        <v>18</v>
      </c>
      <c r="K125" s="436">
        <v>25</v>
      </c>
      <c r="L125" s="436">
        <v>45</v>
      </c>
      <c r="M125" s="436">
        <v>42</v>
      </c>
      <c r="N125" s="436">
        <v>56</v>
      </c>
      <c r="O125" s="436">
        <v>18</v>
      </c>
      <c r="P125" s="436">
        <v>122</v>
      </c>
      <c r="Q125" s="436">
        <v>61</v>
      </c>
      <c r="R125" s="436">
        <v>105</v>
      </c>
      <c r="S125" s="436">
        <v>3</v>
      </c>
      <c r="T125" s="436">
        <v>39</v>
      </c>
      <c r="U125" s="436">
        <v>19</v>
      </c>
      <c r="V125" s="436">
        <v>4</v>
      </c>
      <c r="W125" s="436">
        <v>268</v>
      </c>
      <c r="X125" s="436">
        <v>174</v>
      </c>
      <c r="Y125" s="433">
        <v>1076</v>
      </c>
    </row>
    <row r="126" spans="1:26" ht="12.75" x14ac:dyDescent="0.2">
      <c r="B126" s="465" t="s">
        <v>52</v>
      </c>
      <c r="C126" s="436">
        <v>65</v>
      </c>
      <c r="D126" s="436">
        <v>2</v>
      </c>
      <c r="E126" s="436">
        <v>0</v>
      </c>
      <c r="F126" s="436">
        <v>37</v>
      </c>
      <c r="G126" s="436">
        <v>1</v>
      </c>
      <c r="H126" s="436">
        <v>0</v>
      </c>
      <c r="I126" s="436">
        <v>0</v>
      </c>
      <c r="J126" s="436">
        <v>31</v>
      </c>
      <c r="K126" s="436">
        <v>34</v>
      </c>
      <c r="L126" s="436">
        <v>53</v>
      </c>
      <c r="M126" s="436">
        <v>46</v>
      </c>
      <c r="N126" s="436">
        <v>61</v>
      </c>
      <c r="O126" s="436">
        <v>19</v>
      </c>
      <c r="P126" s="436">
        <v>109</v>
      </c>
      <c r="Q126" s="436">
        <v>65</v>
      </c>
      <c r="R126" s="436">
        <v>110</v>
      </c>
      <c r="S126" s="436">
        <v>5</v>
      </c>
      <c r="T126" s="436">
        <v>26</v>
      </c>
      <c r="U126" s="436">
        <v>10</v>
      </c>
      <c r="V126" s="436">
        <v>0</v>
      </c>
      <c r="W126" s="436">
        <v>183</v>
      </c>
      <c r="X126" s="436">
        <v>140</v>
      </c>
      <c r="Y126" s="433">
        <v>997</v>
      </c>
    </row>
    <row r="127" spans="1:26" ht="12.75" x14ac:dyDescent="0.2">
      <c r="B127" s="465" t="s">
        <v>53</v>
      </c>
      <c r="C127" s="436">
        <v>63</v>
      </c>
      <c r="D127" s="436">
        <v>2</v>
      </c>
      <c r="E127" s="436">
        <v>5</v>
      </c>
      <c r="F127" s="436">
        <v>86</v>
      </c>
      <c r="G127" s="436">
        <v>3</v>
      </c>
      <c r="H127" s="436">
        <v>0</v>
      </c>
      <c r="I127" s="436">
        <v>1</v>
      </c>
      <c r="J127" s="436">
        <v>34</v>
      </c>
      <c r="K127" s="436">
        <v>23</v>
      </c>
      <c r="L127" s="436">
        <v>44</v>
      </c>
      <c r="M127" s="436">
        <v>60</v>
      </c>
      <c r="N127" s="436">
        <v>93</v>
      </c>
      <c r="O127" s="436">
        <v>17</v>
      </c>
      <c r="P127" s="436">
        <v>165</v>
      </c>
      <c r="Q127" s="436">
        <v>62</v>
      </c>
      <c r="R127" s="436">
        <v>105</v>
      </c>
      <c r="S127" s="436">
        <v>5</v>
      </c>
      <c r="T127" s="436">
        <v>39</v>
      </c>
      <c r="U127" s="436">
        <v>16</v>
      </c>
      <c r="V127" s="436">
        <v>0</v>
      </c>
      <c r="W127" s="436">
        <v>332</v>
      </c>
      <c r="X127" s="436">
        <v>269</v>
      </c>
      <c r="Y127" s="433">
        <v>1424</v>
      </c>
    </row>
    <row r="128" spans="1:26" s="405" customFormat="1" x14ac:dyDescent="0.25">
      <c r="B128" s="315" t="s">
        <v>101</v>
      </c>
      <c r="C128" s="433">
        <v>765</v>
      </c>
      <c r="D128" s="433">
        <v>23</v>
      </c>
      <c r="E128" s="433">
        <v>16</v>
      </c>
      <c r="F128" s="433">
        <v>551</v>
      </c>
      <c r="G128" s="433">
        <v>14</v>
      </c>
      <c r="H128" s="433">
        <v>1</v>
      </c>
      <c r="I128" s="433">
        <v>47</v>
      </c>
      <c r="J128" s="433">
        <v>364</v>
      </c>
      <c r="K128" s="433">
        <v>438</v>
      </c>
      <c r="L128" s="433">
        <v>729</v>
      </c>
      <c r="M128" s="433">
        <v>541</v>
      </c>
      <c r="N128" s="433">
        <v>769</v>
      </c>
      <c r="O128" s="433">
        <v>173</v>
      </c>
      <c r="P128" s="433">
        <v>1519</v>
      </c>
      <c r="Q128" s="433">
        <v>941</v>
      </c>
      <c r="R128" s="433">
        <v>1895</v>
      </c>
      <c r="S128" s="433">
        <v>102</v>
      </c>
      <c r="T128" s="433">
        <v>356</v>
      </c>
      <c r="U128" s="433">
        <v>175</v>
      </c>
      <c r="V128" s="433">
        <v>34</v>
      </c>
      <c r="W128" s="433">
        <v>3407</v>
      </c>
      <c r="X128" s="433">
        <v>2565</v>
      </c>
      <c r="Y128" s="433">
        <v>15425</v>
      </c>
      <c r="Z128"/>
    </row>
    <row r="129" spans="1:26" s="406" customFormat="1" ht="6" customHeight="1" x14ac:dyDescent="0.25">
      <c r="B129" s="315"/>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row>
    <row r="130" spans="1:26" s="12" customFormat="1" ht="12.75" x14ac:dyDescent="0.2">
      <c r="A130" s="75"/>
      <c r="B130" s="200">
        <v>2008</v>
      </c>
      <c r="C130" s="434"/>
      <c r="D130" s="434"/>
      <c r="E130" s="434"/>
      <c r="F130" s="434"/>
      <c r="G130" s="434"/>
      <c r="H130" s="434"/>
      <c r="I130" s="434"/>
      <c r="J130" s="434"/>
      <c r="K130" s="434"/>
      <c r="L130" s="434"/>
      <c r="M130" s="434"/>
      <c r="N130" s="434"/>
      <c r="O130" s="434"/>
      <c r="P130" s="434"/>
      <c r="Q130" s="434"/>
      <c r="R130" s="434"/>
      <c r="S130" s="434"/>
      <c r="T130" s="434"/>
      <c r="U130" s="434"/>
      <c r="V130" s="434"/>
      <c r="W130" s="434"/>
      <c r="X130" s="434"/>
      <c r="Y130" s="434"/>
    </row>
    <row r="131" spans="1:26" ht="12.75" x14ac:dyDescent="0.2">
      <c r="B131" s="465" t="s">
        <v>42</v>
      </c>
      <c r="C131" s="436">
        <v>32</v>
      </c>
      <c r="D131" s="436">
        <v>6</v>
      </c>
      <c r="E131" s="436">
        <v>1</v>
      </c>
      <c r="F131" s="436">
        <v>43</v>
      </c>
      <c r="G131" s="436">
        <v>0</v>
      </c>
      <c r="H131" s="436">
        <v>1</v>
      </c>
      <c r="I131" s="436">
        <v>1</v>
      </c>
      <c r="J131" s="436">
        <v>23</v>
      </c>
      <c r="K131" s="436">
        <v>63</v>
      </c>
      <c r="L131" s="436">
        <v>52</v>
      </c>
      <c r="M131" s="436">
        <v>34</v>
      </c>
      <c r="N131" s="436">
        <v>83</v>
      </c>
      <c r="O131" s="436">
        <v>10</v>
      </c>
      <c r="P131" s="436">
        <v>101</v>
      </c>
      <c r="Q131" s="436">
        <v>60</v>
      </c>
      <c r="R131" s="436">
        <v>133</v>
      </c>
      <c r="S131" s="436">
        <v>6</v>
      </c>
      <c r="T131" s="436">
        <v>37</v>
      </c>
      <c r="U131" s="436">
        <v>10</v>
      </c>
      <c r="V131" s="436">
        <v>1</v>
      </c>
      <c r="W131" s="436">
        <v>219</v>
      </c>
      <c r="X131" s="436">
        <v>177</v>
      </c>
      <c r="Y131" s="433">
        <v>1093</v>
      </c>
    </row>
    <row r="132" spans="1:26" ht="12.75" x14ac:dyDescent="0.2">
      <c r="B132" s="465" t="s">
        <v>43</v>
      </c>
      <c r="C132" s="436">
        <v>53</v>
      </c>
      <c r="D132" s="436">
        <v>0</v>
      </c>
      <c r="E132" s="436">
        <v>0</v>
      </c>
      <c r="F132" s="436">
        <v>28</v>
      </c>
      <c r="G132" s="436">
        <v>2</v>
      </c>
      <c r="H132" s="436">
        <v>0</v>
      </c>
      <c r="I132" s="436">
        <v>-1</v>
      </c>
      <c r="J132" s="436">
        <v>20</v>
      </c>
      <c r="K132" s="436">
        <v>20</v>
      </c>
      <c r="L132" s="436">
        <v>30</v>
      </c>
      <c r="M132" s="436">
        <v>34</v>
      </c>
      <c r="N132" s="436">
        <v>57</v>
      </c>
      <c r="O132" s="436">
        <v>21</v>
      </c>
      <c r="P132" s="436">
        <v>90</v>
      </c>
      <c r="Q132" s="436">
        <v>30</v>
      </c>
      <c r="R132" s="436">
        <v>97</v>
      </c>
      <c r="S132" s="436">
        <v>7</v>
      </c>
      <c r="T132" s="436">
        <v>22</v>
      </c>
      <c r="U132" s="436">
        <v>8</v>
      </c>
      <c r="V132" s="436">
        <v>1</v>
      </c>
      <c r="W132" s="436">
        <v>209</v>
      </c>
      <c r="X132" s="436">
        <v>153</v>
      </c>
      <c r="Y132" s="433">
        <v>881</v>
      </c>
    </row>
    <row r="133" spans="1:26" ht="12.75" x14ac:dyDescent="0.2">
      <c r="B133" s="465" t="s">
        <v>44</v>
      </c>
      <c r="C133" s="436">
        <v>43</v>
      </c>
      <c r="D133" s="436">
        <v>6</v>
      </c>
      <c r="E133" s="436">
        <v>0</v>
      </c>
      <c r="F133" s="436">
        <v>61</v>
      </c>
      <c r="G133" s="436">
        <v>0</v>
      </c>
      <c r="H133" s="436">
        <v>7</v>
      </c>
      <c r="I133" s="436">
        <v>2</v>
      </c>
      <c r="J133" s="436">
        <v>74</v>
      </c>
      <c r="K133" s="436">
        <v>94</v>
      </c>
      <c r="L133" s="436">
        <v>141</v>
      </c>
      <c r="M133" s="436">
        <v>74</v>
      </c>
      <c r="N133" s="436">
        <v>79</v>
      </c>
      <c r="O133" s="436">
        <v>28</v>
      </c>
      <c r="P133" s="436">
        <v>141</v>
      </c>
      <c r="Q133" s="436">
        <v>78</v>
      </c>
      <c r="R133" s="436">
        <v>127</v>
      </c>
      <c r="S133" s="436">
        <v>5</v>
      </c>
      <c r="T133" s="436">
        <v>38</v>
      </c>
      <c r="U133" s="436">
        <v>16</v>
      </c>
      <c r="V133" s="436">
        <v>0</v>
      </c>
      <c r="W133" s="436">
        <v>263</v>
      </c>
      <c r="X133" s="436">
        <v>237</v>
      </c>
      <c r="Y133" s="433">
        <v>1514</v>
      </c>
    </row>
    <row r="134" spans="1:26" ht="12.75" x14ac:dyDescent="0.2">
      <c r="B134" s="465" t="s">
        <v>45</v>
      </c>
      <c r="C134" s="436">
        <v>26</v>
      </c>
      <c r="D134" s="436">
        <v>0</v>
      </c>
      <c r="E134" s="436">
        <v>0</v>
      </c>
      <c r="F134" s="436">
        <v>23</v>
      </c>
      <c r="G134" s="436">
        <v>1</v>
      </c>
      <c r="H134" s="436">
        <v>0</v>
      </c>
      <c r="I134" s="436">
        <v>0</v>
      </c>
      <c r="J134" s="436">
        <v>34</v>
      </c>
      <c r="K134" s="436">
        <v>34</v>
      </c>
      <c r="L134" s="436">
        <v>41</v>
      </c>
      <c r="M134" s="436">
        <v>32</v>
      </c>
      <c r="N134" s="436">
        <v>55</v>
      </c>
      <c r="O134" s="436">
        <v>15</v>
      </c>
      <c r="P134" s="436">
        <v>89</v>
      </c>
      <c r="Q134" s="436">
        <v>65</v>
      </c>
      <c r="R134" s="436">
        <v>123</v>
      </c>
      <c r="S134" s="436">
        <v>1</v>
      </c>
      <c r="T134" s="436">
        <v>13</v>
      </c>
      <c r="U134" s="436">
        <v>5</v>
      </c>
      <c r="V134" s="436">
        <v>1</v>
      </c>
      <c r="W134" s="436">
        <v>164</v>
      </c>
      <c r="X134" s="436">
        <v>146</v>
      </c>
      <c r="Y134" s="433">
        <v>868</v>
      </c>
    </row>
    <row r="135" spans="1:26" ht="12.75" x14ac:dyDescent="0.2">
      <c r="B135" s="465" t="s">
        <v>46</v>
      </c>
      <c r="C135" s="436">
        <v>84</v>
      </c>
      <c r="D135" s="436">
        <v>5</v>
      </c>
      <c r="E135" s="436">
        <v>5</v>
      </c>
      <c r="F135" s="436">
        <v>36</v>
      </c>
      <c r="G135" s="436">
        <v>2</v>
      </c>
      <c r="H135" s="436">
        <v>1</v>
      </c>
      <c r="I135" s="436">
        <v>24</v>
      </c>
      <c r="J135" s="436">
        <v>24</v>
      </c>
      <c r="K135" s="436">
        <v>34</v>
      </c>
      <c r="L135" s="436">
        <v>28</v>
      </c>
      <c r="M135" s="436">
        <v>34</v>
      </c>
      <c r="N135" s="436">
        <v>41</v>
      </c>
      <c r="O135" s="436">
        <v>14</v>
      </c>
      <c r="P135" s="436">
        <v>75</v>
      </c>
      <c r="Q135" s="436">
        <v>47</v>
      </c>
      <c r="R135" s="436">
        <v>125</v>
      </c>
      <c r="S135" s="436">
        <v>6</v>
      </c>
      <c r="T135" s="436">
        <v>21</v>
      </c>
      <c r="U135" s="436">
        <v>11</v>
      </c>
      <c r="V135" s="436">
        <v>6</v>
      </c>
      <c r="W135" s="436">
        <v>253</v>
      </c>
      <c r="X135" s="436">
        <v>259</v>
      </c>
      <c r="Y135" s="433">
        <v>1135</v>
      </c>
    </row>
    <row r="136" spans="1:26" ht="12.75" x14ac:dyDescent="0.2">
      <c r="B136" s="465" t="s">
        <v>47</v>
      </c>
      <c r="C136" s="436">
        <v>90</v>
      </c>
      <c r="D136" s="436">
        <v>6</v>
      </c>
      <c r="E136" s="436">
        <v>4</v>
      </c>
      <c r="F136" s="436">
        <v>31</v>
      </c>
      <c r="G136" s="436">
        <v>1</v>
      </c>
      <c r="H136" s="436">
        <v>3</v>
      </c>
      <c r="I136" s="436">
        <v>2</v>
      </c>
      <c r="J136" s="436">
        <v>27</v>
      </c>
      <c r="K136" s="436">
        <v>31</v>
      </c>
      <c r="L136" s="436">
        <v>56</v>
      </c>
      <c r="M136" s="436">
        <v>31</v>
      </c>
      <c r="N136" s="436">
        <v>43</v>
      </c>
      <c r="O136" s="436">
        <v>11</v>
      </c>
      <c r="P136" s="436">
        <v>113</v>
      </c>
      <c r="Q136" s="436">
        <v>49</v>
      </c>
      <c r="R136" s="436">
        <v>90</v>
      </c>
      <c r="S136" s="436">
        <v>8</v>
      </c>
      <c r="T136" s="436">
        <v>32</v>
      </c>
      <c r="U136" s="436">
        <v>19</v>
      </c>
      <c r="V136" s="436">
        <v>5</v>
      </c>
      <c r="W136" s="436">
        <v>186</v>
      </c>
      <c r="X136" s="436">
        <v>183</v>
      </c>
      <c r="Y136" s="433">
        <v>1021</v>
      </c>
    </row>
    <row r="137" spans="1:26" ht="12.75" x14ac:dyDescent="0.2">
      <c r="B137" s="465" t="s">
        <v>78</v>
      </c>
      <c r="C137" s="436">
        <v>189</v>
      </c>
      <c r="D137" s="436">
        <v>3</v>
      </c>
      <c r="E137" s="436">
        <v>1</v>
      </c>
      <c r="F137" s="436">
        <v>103</v>
      </c>
      <c r="G137" s="436">
        <v>0</v>
      </c>
      <c r="H137" s="436">
        <v>0</v>
      </c>
      <c r="I137" s="436">
        <v>0</v>
      </c>
      <c r="J137" s="436">
        <v>72</v>
      </c>
      <c r="K137" s="436">
        <v>40</v>
      </c>
      <c r="L137" s="436">
        <v>73</v>
      </c>
      <c r="M137" s="436">
        <v>63</v>
      </c>
      <c r="N137" s="436">
        <v>71</v>
      </c>
      <c r="O137" s="436">
        <v>19</v>
      </c>
      <c r="P137" s="436">
        <v>216</v>
      </c>
      <c r="Q137" s="436">
        <v>51</v>
      </c>
      <c r="R137" s="436">
        <v>265</v>
      </c>
      <c r="S137" s="436">
        <v>6</v>
      </c>
      <c r="T137" s="436">
        <v>18</v>
      </c>
      <c r="U137" s="436">
        <v>32</v>
      </c>
      <c r="V137" s="436">
        <v>4</v>
      </c>
      <c r="W137" s="436">
        <v>487</v>
      </c>
      <c r="X137" s="436">
        <v>255</v>
      </c>
      <c r="Y137" s="433">
        <v>1968</v>
      </c>
    </row>
    <row r="138" spans="1:26" ht="12.75" x14ac:dyDescent="0.2">
      <c r="B138" s="465" t="s">
        <v>79</v>
      </c>
      <c r="C138" s="436">
        <v>172</v>
      </c>
      <c r="D138" s="436">
        <v>5</v>
      </c>
      <c r="E138" s="436">
        <v>1</v>
      </c>
      <c r="F138" s="436">
        <v>47</v>
      </c>
      <c r="G138" s="436">
        <v>3</v>
      </c>
      <c r="H138" s="436">
        <v>0</v>
      </c>
      <c r="I138" s="436">
        <v>23</v>
      </c>
      <c r="J138" s="436">
        <v>35</v>
      </c>
      <c r="K138" s="436">
        <v>31</v>
      </c>
      <c r="L138" s="436">
        <v>60</v>
      </c>
      <c r="M138" s="436">
        <v>54</v>
      </c>
      <c r="N138" s="436">
        <v>75</v>
      </c>
      <c r="O138" s="436">
        <v>9</v>
      </c>
      <c r="P138" s="436">
        <v>238</v>
      </c>
      <c r="Q138" s="436">
        <v>50</v>
      </c>
      <c r="R138" s="436">
        <v>244</v>
      </c>
      <c r="S138" s="436">
        <v>11</v>
      </c>
      <c r="T138" s="436">
        <v>34</v>
      </c>
      <c r="U138" s="436">
        <v>17</v>
      </c>
      <c r="V138" s="436">
        <v>7</v>
      </c>
      <c r="W138" s="436">
        <v>666</v>
      </c>
      <c r="X138" s="436">
        <v>588</v>
      </c>
      <c r="Y138" s="433">
        <v>2370</v>
      </c>
    </row>
    <row r="139" spans="1:26" ht="12.75" x14ac:dyDescent="0.2">
      <c r="B139" s="465" t="s">
        <v>50</v>
      </c>
      <c r="C139" s="436">
        <v>23</v>
      </c>
      <c r="D139" s="436">
        <v>1</v>
      </c>
      <c r="E139" s="436">
        <v>0</v>
      </c>
      <c r="F139" s="436">
        <v>34</v>
      </c>
      <c r="G139" s="436">
        <v>0</v>
      </c>
      <c r="H139" s="436">
        <v>0</v>
      </c>
      <c r="I139" s="436">
        <v>0</v>
      </c>
      <c r="J139" s="436">
        <v>20</v>
      </c>
      <c r="K139" s="436">
        <v>30</v>
      </c>
      <c r="L139" s="436">
        <v>33</v>
      </c>
      <c r="M139" s="436">
        <v>27</v>
      </c>
      <c r="N139" s="436">
        <v>35</v>
      </c>
      <c r="O139" s="436">
        <v>15</v>
      </c>
      <c r="P139" s="436">
        <v>90</v>
      </c>
      <c r="Q139" s="436">
        <v>53</v>
      </c>
      <c r="R139" s="436">
        <v>95</v>
      </c>
      <c r="S139" s="436">
        <v>5</v>
      </c>
      <c r="T139" s="436">
        <v>24</v>
      </c>
      <c r="U139" s="436">
        <v>10</v>
      </c>
      <c r="V139" s="436">
        <v>3</v>
      </c>
      <c r="W139" s="436">
        <v>184</v>
      </c>
      <c r="X139" s="436">
        <v>111</v>
      </c>
      <c r="Y139" s="433">
        <v>793</v>
      </c>
    </row>
    <row r="140" spans="1:26" ht="12.75" x14ac:dyDescent="0.2">
      <c r="B140" s="465" t="s">
        <v>51</v>
      </c>
      <c r="C140" s="436">
        <v>44</v>
      </c>
      <c r="D140" s="436">
        <v>2</v>
      </c>
      <c r="E140" s="436">
        <v>2</v>
      </c>
      <c r="F140" s="436">
        <v>30</v>
      </c>
      <c r="G140" s="436">
        <v>0</v>
      </c>
      <c r="H140" s="436">
        <v>0</v>
      </c>
      <c r="I140" s="436">
        <v>0</v>
      </c>
      <c r="J140" s="436">
        <v>22</v>
      </c>
      <c r="K140" s="436">
        <v>20</v>
      </c>
      <c r="L140" s="436">
        <v>27</v>
      </c>
      <c r="M140" s="436">
        <v>31</v>
      </c>
      <c r="N140" s="436">
        <v>42</v>
      </c>
      <c r="O140" s="436">
        <v>15</v>
      </c>
      <c r="P140" s="436">
        <v>83</v>
      </c>
      <c r="Q140" s="436">
        <v>45</v>
      </c>
      <c r="R140" s="436">
        <v>72</v>
      </c>
      <c r="S140" s="436">
        <v>3</v>
      </c>
      <c r="T140" s="436">
        <v>15</v>
      </c>
      <c r="U140" s="436">
        <v>14</v>
      </c>
      <c r="V140" s="436">
        <v>3</v>
      </c>
      <c r="W140" s="436">
        <v>252</v>
      </c>
      <c r="X140" s="436">
        <v>205</v>
      </c>
      <c r="Y140" s="433">
        <v>927</v>
      </c>
    </row>
    <row r="141" spans="1:26" ht="12.75" x14ac:dyDescent="0.2">
      <c r="B141" s="465" t="s">
        <v>52</v>
      </c>
      <c r="C141" s="436">
        <v>43</v>
      </c>
      <c r="D141" s="436">
        <v>1</v>
      </c>
      <c r="E141" s="436">
        <v>1</v>
      </c>
      <c r="F141" s="436">
        <v>46</v>
      </c>
      <c r="G141" s="436">
        <v>4</v>
      </c>
      <c r="H141" s="436">
        <v>0</v>
      </c>
      <c r="I141" s="436">
        <v>0</v>
      </c>
      <c r="J141" s="436">
        <v>27</v>
      </c>
      <c r="K141" s="436">
        <v>33</v>
      </c>
      <c r="L141" s="436">
        <v>29</v>
      </c>
      <c r="M141" s="436">
        <v>33</v>
      </c>
      <c r="N141" s="436">
        <v>46</v>
      </c>
      <c r="O141" s="436">
        <v>18</v>
      </c>
      <c r="P141" s="436">
        <v>87</v>
      </c>
      <c r="Q141" s="436">
        <v>62</v>
      </c>
      <c r="R141" s="436">
        <v>73</v>
      </c>
      <c r="S141" s="436">
        <v>8</v>
      </c>
      <c r="T141" s="436">
        <v>23</v>
      </c>
      <c r="U141" s="436">
        <v>12</v>
      </c>
      <c r="V141" s="436">
        <v>7</v>
      </c>
      <c r="W141" s="436">
        <v>168</v>
      </c>
      <c r="X141" s="436">
        <v>164</v>
      </c>
      <c r="Y141" s="433">
        <v>885</v>
      </c>
    </row>
    <row r="142" spans="1:26" ht="12.75" x14ac:dyDescent="0.2">
      <c r="B142" s="465" t="s">
        <v>53</v>
      </c>
      <c r="C142" s="436">
        <v>39</v>
      </c>
      <c r="D142" s="436">
        <v>2</v>
      </c>
      <c r="E142" s="436">
        <v>0</v>
      </c>
      <c r="F142" s="436">
        <v>57</v>
      </c>
      <c r="G142" s="436">
        <v>1</v>
      </c>
      <c r="H142" s="436">
        <v>0</v>
      </c>
      <c r="I142" s="436">
        <v>0</v>
      </c>
      <c r="J142" s="436">
        <v>46</v>
      </c>
      <c r="K142" s="436">
        <v>20</v>
      </c>
      <c r="L142" s="436">
        <v>37</v>
      </c>
      <c r="M142" s="436">
        <v>62</v>
      </c>
      <c r="N142" s="436">
        <v>47</v>
      </c>
      <c r="O142" s="436">
        <v>20</v>
      </c>
      <c r="P142" s="436">
        <v>166</v>
      </c>
      <c r="Q142" s="436">
        <v>51</v>
      </c>
      <c r="R142" s="436">
        <v>98</v>
      </c>
      <c r="S142" s="436">
        <v>8</v>
      </c>
      <c r="T142" s="436">
        <v>9</v>
      </c>
      <c r="U142" s="436">
        <v>11</v>
      </c>
      <c r="V142" s="436">
        <v>6</v>
      </c>
      <c r="W142" s="436">
        <v>299</v>
      </c>
      <c r="X142" s="436">
        <v>314</v>
      </c>
      <c r="Y142" s="433">
        <v>1293</v>
      </c>
    </row>
    <row r="143" spans="1:26" s="405" customFormat="1" x14ac:dyDescent="0.25">
      <c r="B143" s="315" t="s">
        <v>101</v>
      </c>
      <c r="C143" s="433">
        <v>838</v>
      </c>
      <c r="D143" s="433">
        <v>37</v>
      </c>
      <c r="E143" s="433">
        <v>15</v>
      </c>
      <c r="F143" s="433">
        <v>539</v>
      </c>
      <c r="G143" s="433">
        <v>14</v>
      </c>
      <c r="H143" s="433">
        <v>12</v>
      </c>
      <c r="I143" s="433">
        <v>51</v>
      </c>
      <c r="J143" s="433">
        <v>424</v>
      </c>
      <c r="K143" s="433">
        <v>450</v>
      </c>
      <c r="L143" s="433">
        <v>607</v>
      </c>
      <c r="M143" s="433">
        <v>509</v>
      </c>
      <c r="N143" s="433">
        <v>674</v>
      </c>
      <c r="O143" s="433">
        <v>195</v>
      </c>
      <c r="P143" s="433">
        <v>1489</v>
      </c>
      <c r="Q143" s="433">
        <v>641</v>
      </c>
      <c r="R143" s="433">
        <v>1542</v>
      </c>
      <c r="S143" s="433">
        <v>74</v>
      </c>
      <c r="T143" s="433">
        <v>286</v>
      </c>
      <c r="U143" s="433">
        <v>165</v>
      </c>
      <c r="V143" s="433">
        <v>44</v>
      </c>
      <c r="W143" s="433">
        <v>3350</v>
      </c>
      <c r="X143" s="433">
        <v>2792</v>
      </c>
      <c r="Y143" s="433">
        <v>14748</v>
      </c>
      <c r="Z143"/>
    </row>
    <row r="144" spans="1:26" s="406" customFormat="1" ht="6" customHeight="1" x14ac:dyDescent="0.25">
      <c r="B144" s="315"/>
      <c r="C144" s="433"/>
      <c r="D144" s="433"/>
      <c r="E144" s="433"/>
      <c r="F144" s="433"/>
      <c r="G144" s="433"/>
      <c r="H144" s="433"/>
      <c r="I144" s="433"/>
      <c r="J144" s="433"/>
      <c r="K144" s="433"/>
      <c r="L144" s="433"/>
      <c r="M144" s="433"/>
      <c r="N144" s="433"/>
      <c r="O144" s="433"/>
      <c r="P144" s="433"/>
      <c r="Q144" s="433"/>
      <c r="R144" s="433"/>
      <c r="S144" s="433"/>
      <c r="T144" s="433"/>
      <c r="U144" s="433"/>
      <c r="V144" s="433"/>
      <c r="W144" s="433"/>
      <c r="X144" s="433"/>
      <c r="Y144" s="433"/>
      <c r="Z144"/>
    </row>
    <row r="145" spans="1:26" s="12" customFormat="1" ht="12.75" x14ac:dyDescent="0.2">
      <c r="A145" s="75"/>
      <c r="B145" s="200">
        <v>2009</v>
      </c>
      <c r="C145" s="434"/>
      <c r="D145" s="434"/>
      <c r="E145" s="434"/>
      <c r="F145" s="434"/>
      <c r="G145" s="434"/>
      <c r="H145" s="434"/>
      <c r="I145" s="434"/>
      <c r="J145" s="434"/>
      <c r="K145" s="434"/>
      <c r="L145" s="434"/>
      <c r="M145" s="434"/>
      <c r="N145" s="434"/>
      <c r="O145" s="434"/>
      <c r="P145" s="434"/>
      <c r="Q145" s="434"/>
      <c r="R145" s="434"/>
      <c r="S145" s="434"/>
      <c r="T145" s="434"/>
      <c r="U145" s="434"/>
      <c r="V145" s="434"/>
      <c r="W145" s="434"/>
      <c r="X145" s="434"/>
      <c r="Y145" s="434"/>
    </row>
    <row r="146" spans="1:26" ht="12.75" x14ac:dyDescent="0.2">
      <c r="B146" s="465" t="s">
        <v>42</v>
      </c>
      <c r="C146" s="436">
        <v>24</v>
      </c>
      <c r="D146" s="436">
        <v>1</v>
      </c>
      <c r="E146" s="436">
        <v>0</v>
      </c>
      <c r="F146" s="436">
        <v>20</v>
      </c>
      <c r="G146" s="436">
        <v>0</v>
      </c>
      <c r="H146" s="436">
        <v>0</v>
      </c>
      <c r="I146" s="436">
        <v>2</v>
      </c>
      <c r="J146" s="436">
        <v>17</v>
      </c>
      <c r="K146" s="436">
        <v>21</v>
      </c>
      <c r="L146" s="436">
        <v>45</v>
      </c>
      <c r="M146" s="436">
        <v>36</v>
      </c>
      <c r="N146" s="436">
        <v>46</v>
      </c>
      <c r="O146" s="436">
        <v>8</v>
      </c>
      <c r="P146" s="436">
        <v>79</v>
      </c>
      <c r="Q146" s="436">
        <v>36</v>
      </c>
      <c r="R146" s="436">
        <v>60</v>
      </c>
      <c r="S146" s="436">
        <v>2</v>
      </c>
      <c r="T146" s="436">
        <v>24</v>
      </c>
      <c r="U146" s="436">
        <v>13</v>
      </c>
      <c r="V146" s="436">
        <v>13</v>
      </c>
      <c r="W146" s="436">
        <v>190</v>
      </c>
      <c r="X146" s="436">
        <v>148</v>
      </c>
      <c r="Y146" s="433">
        <v>785</v>
      </c>
    </row>
    <row r="147" spans="1:26" ht="12.75" x14ac:dyDescent="0.2">
      <c r="B147" s="465" t="s">
        <v>43</v>
      </c>
      <c r="C147" s="436">
        <v>18</v>
      </c>
      <c r="D147" s="436">
        <v>0</v>
      </c>
      <c r="E147" s="436">
        <v>1</v>
      </c>
      <c r="F147" s="436">
        <v>31</v>
      </c>
      <c r="G147" s="436">
        <v>0</v>
      </c>
      <c r="H147" s="436">
        <v>0</v>
      </c>
      <c r="I147" s="436">
        <v>0</v>
      </c>
      <c r="J147" s="436">
        <v>24</v>
      </c>
      <c r="K147" s="436">
        <v>24</v>
      </c>
      <c r="L147" s="436">
        <v>25</v>
      </c>
      <c r="M147" s="436">
        <v>21</v>
      </c>
      <c r="N147" s="436">
        <v>52</v>
      </c>
      <c r="O147" s="436">
        <v>11</v>
      </c>
      <c r="P147" s="436">
        <v>71</v>
      </c>
      <c r="Q147" s="436">
        <v>28</v>
      </c>
      <c r="R147" s="436">
        <v>57</v>
      </c>
      <c r="S147" s="436">
        <v>6</v>
      </c>
      <c r="T147" s="436">
        <v>5</v>
      </c>
      <c r="U147" s="436">
        <v>4</v>
      </c>
      <c r="V147" s="436">
        <v>4</v>
      </c>
      <c r="W147" s="436">
        <v>234</v>
      </c>
      <c r="X147" s="436">
        <v>182</v>
      </c>
      <c r="Y147" s="433">
        <v>798</v>
      </c>
    </row>
    <row r="148" spans="1:26" ht="12.75" x14ac:dyDescent="0.2">
      <c r="B148" s="465" t="s">
        <v>44</v>
      </c>
      <c r="C148" s="436">
        <v>22</v>
      </c>
      <c r="D148" s="436">
        <v>1</v>
      </c>
      <c r="E148" s="436">
        <v>0</v>
      </c>
      <c r="F148" s="436">
        <v>32</v>
      </c>
      <c r="G148" s="436">
        <v>1</v>
      </c>
      <c r="H148" s="436">
        <v>3</v>
      </c>
      <c r="I148" s="436">
        <v>0</v>
      </c>
      <c r="J148" s="436">
        <v>11</v>
      </c>
      <c r="K148" s="436">
        <v>22</v>
      </c>
      <c r="L148" s="436">
        <v>38</v>
      </c>
      <c r="M148" s="436">
        <v>24</v>
      </c>
      <c r="N148" s="436">
        <v>44</v>
      </c>
      <c r="O148" s="436">
        <v>4</v>
      </c>
      <c r="P148" s="436">
        <v>81</v>
      </c>
      <c r="Q148" s="436">
        <v>43</v>
      </c>
      <c r="R148" s="436">
        <v>89</v>
      </c>
      <c r="S148" s="436">
        <v>5</v>
      </c>
      <c r="T148" s="436">
        <v>14</v>
      </c>
      <c r="U148" s="436">
        <v>10</v>
      </c>
      <c r="V148" s="436">
        <v>5</v>
      </c>
      <c r="W148" s="436">
        <v>237</v>
      </c>
      <c r="X148" s="436">
        <v>176</v>
      </c>
      <c r="Y148" s="433">
        <v>862</v>
      </c>
    </row>
    <row r="149" spans="1:26" ht="12.75" x14ac:dyDescent="0.2">
      <c r="B149" s="465" t="s">
        <v>45</v>
      </c>
      <c r="C149" s="436">
        <v>43</v>
      </c>
      <c r="D149" s="436">
        <v>2</v>
      </c>
      <c r="E149" s="436">
        <v>1</v>
      </c>
      <c r="F149" s="436">
        <v>41</v>
      </c>
      <c r="G149" s="436">
        <v>0</v>
      </c>
      <c r="H149" s="436">
        <v>0</v>
      </c>
      <c r="I149" s="436">
        <v>0</v>
      </c>
      <c r="J149" s="436">
        <v>25</v>
      </c>
      <c r="K149" s="436">
        <v>25</v>
      </c>
      <c r="L149" s="436">
        <v>28</v>
      </c>
      <c r="M149" s="436">
        <v>37</v>
      </c>
      <c r="N149" s="436">
        <v>35</v>
      </c>
      <c r="O149" s="436">
        <v>22</v>
      </c>
      <c r="P149" s="436">
        <v>79</v>
      </c>
      <c r="Q149" s="436">
        <v>62</v>
      </c>
      <c r="R149" s="436">
        <v>135</v>
      </c>
      <c r="S149" s="436">
        <v>1</v>
      </c>
      <c r="T149" s="436">
        <v>21</v>
      </c>
      <c r="U149" s="436">
        <v>27</v>
      </c>
      <c r="V149" s="436">
        <v>5</v>
      </c>
      <c r="W149" s="436">
        <v>273</v>
      </c>
      <c r="X149" s="436">
        <v>320</v>
      </c>
      <c r="Y149" s="433">
        <v>1182</v>
      </c>
    </row>
    <row r="150" spans="1:26" ht="12.75" x14ac:dyDescent="0.2">
      <c r="B150" s="465" t="s">
        <v>46</v>
      </c>
      <c r="C150" s="436">
        <v>52</v>
      </c>
      <c r="D150" s="436">
        <v>2</v>
      </c>
      <c r="E150" s="436">
        <v>0</v>
      </c>
      <c r="F150" s="436">
        <v>32</v>
      </c>
      <c r="G150" s="436">
        <v>0</v>
      </c>
      <c r="H150" s="436">
        <v>0</v>
      </c>
      <c r="I150" s="436">
        <v>2</v>
      </c>
      <c r="J150" s="436">
        <v>18</v>
      </c>
      <c r="K150" s="436">
        <v>25</v>
      </c>
      <c r="L150" s="436">
        <v>22</v>
      </c>
      <c r="M150" s="436">
        <v>26</v>
      </c>
      <c r="N150" s="436">
        <v>31</v>
      </c>
      <c r="O150" s="436">
        <v>7</v>
      </c>
      <c r="P150" s="436">
        <v>96</v>
      </c>
      <c r="Q150" s="436">
        <v>44</v>
      </c>
      <c r="R150" s="436">
        <v>72</v>
      </c>
      <c r="S150" s="436">
        <v>1</v>
      </c>
      <c r="T150" s="436">
        <v>17</v>
      </c>
      <c r="U150" s="436">
        <v>7</v>
      </c>
      <c r="V150" s="436">
        <v>3</v>
      </c>
      <c r="W150" s="436">
        <v>232</v>
      </c>
      <c r="X150" s="436">
        <v>203</v>
      </c>
      <c r="Y150" s="433">
        <v>892</v>
      </c>
    </row>
    <row r="151" spans="1:26" ht="12.75" x14ac:dyDescent="0.2">
      <c r="B151" s="465" t="s">
        <v>47</v>
      </c>
      <c r="C151" s="436">
        <v>64</v>
      </c>
      <c r="D151" s="436">
        <v>1</v>
      </c>
      <c r="E151" s="436">
        <v>3</v>
      </c>
      <c r="F151" s="436">
        <v>20</v>
      </c>
      <c r="G151" s="436">
        <v>0</v>
      </c>
      <c r="H151" s="436">
        <v>2</v>
      </c>
      <c r="I151" s="436">
        <v>0</v>
      </c>
      <c r="J151" s="436">
        <v>9</v>
      </c>
      <c r="K151" s="436">
        <v>30</v>
      </c>
      <c r="L151" s="436">
        <v>18</v>
      </c>
      <c r="M151" s="436">
        <v>31</v>
      </c>
      <c r="N151" s="436">
        <v>41</v>
      </c>
      <c r="O151" s="436">
        <v>10</v>
      </c>
      <c r="P151" s="436">
        <v>78</v>
      </c>
      <c r="Q151" s="436">
        <v>35</v>
      </c>
      <c r="R151" s="436">
        <v>100</v>
      </c>
      <c r="S151" s="436">
        <v>5</v>
      </c>
      <c r="T151" s="436">
        <v>26</v>
      </c>
      <c r="U151" s="436">
        <v>7</v>
      </c>
      <c r="V151" s="436">
        <v>0</v>
      </c>
      <c r="W151" s="436">
        <v>227</v>
      </c>
      <c r="X151" s="436">
        <v>152</v>
      </c>
      <c r="Y151" s="433">
        <v>859</v>
      </c>
    </row>
    <row r="152" spans="1:26" ht="12.75" x14ac:dyDescent="0.2">
      <c r="B152" s="465" t="s">
        <v>78</v>
      </c>
      <c r="C152" s="436">
        <v>191</v>
      </c>
      <c r="D152" s="436">
        <v>5</v>
      </c>
      <c r="E152" s="436">
        <v>0</v>
      </c>
      <c r="F152" s="436">
        <v>104</v>
      </c>
      <c r="G152" s="436">
        <v>0</v>
      </c>
      <c r="H152" s="436">
        <v>0</v>
      </c>
      <c r="I152" s="436">
        <v>3</v>
      </c>
      <c r="J152" s="436">
        <v>51</v>
      </c>
      <c r="K152" s="436">
        <v>25</v>
      </c>
      <c r="L152" s="436">
        <v>43</v>
      </c>
      <c r="M152" s="436">
        <v>55</v>
      </c>
      <c r="N152" s="436">
        <v>61</v>
      </c>
      <c r="O152" s="436">
        <v>14</v>
      </c>
      <c r="P152" s="436">
        <v>142</v>
      </c>
      <c r="Q152" s="436">
        <v>76</v>
      </c>
      <c r="R152" s="436">
        <v>205</v>
      </c>
      <c r="S152" s="436">
        <v>8</v>
      </c>
      <c r="T152" s="436">
        <v>35</v>
      </c>
      <c r="U152" s="436">
        <v>17</v>
      </c>
      <c r="V152" s="436">
        <v>1</v>
      </c>
      <c r="W152" s="436">
        <v>393</v>
      </c>
      <c r="X152" s="436">
        <v>278</v>
      </c>
      <c r="Y152" s="433">
        <v>1707</v>
      </c>
    </row>
    <row r="153" spans="1:26" ht="12.75" x14ac:dyDescent="0.2">
      <c r="B153" s="465" t="s">
        <v>79</v>
      </c>
      <c r="C153" s="436">
        <v>59</v>
      </c>
      <c r="D153" s="436">
        <v>3</v>
      </c>
      <c r="E153" s="436">
        <v>3</v>
      </c>
      <c r="F153" s="436">
        <v>48</v>
      </c>
      <c r="G153" s="436">
        <v>2</v>
      </c>
      <c r="H153" s="436">
        <v>0</v>
      </c>
      <c r="I153" s="436">
        <v>0</v>
      </c>
      <c r="J153" s="436">
        <v>26</v>
      </c>
      <c r="K153" s="436">
        <v>44</v>
      </c>
      <c r="L153" s="436">
        <v>70</v>
      </c>
      <c r="M153" s="436">
        <v>32</v>
      </c>
      <c r="N153" s="436">
        <v>57</v>
      </c>
      <c r="O153" s="436">
        <v>12</v>
      </c>
      <c r="P153" s="436">
        <v>179</v>
      </c>
      <c r="Q153" s="436">
        <v>51</v>
      </c>
      <c r="R153" s="436">
        <v>196</v>
      </c>
      <c r="S153" s="436">
        <v>4</v>
      </c>
      <c r="T153" s="436">
        <v>36</v>
      </c>
      <c r="U153" s="436">
        <v>31</v>
      </c>
      <c r="V153" s="436">
        <v>3</v>
      </c>
      <c r="W153" s="436">
        <v>688</v>
      </c>
      <c r="X153" s="436">
        <v>537</v>
      </c>
      <c r="Y153" s="433">
        <v>2081</v>
      </c>
    </row>
    <row r="154" spans="1:26" ht="12.75" x14ac:dyDescent="0.2">
      <c r="B154" s="465" t="s">
        <v>50</v>
      </c>
      <c r="C154" s="436">
        <v>150</v>
      </c>
      <c r="D154" s="436">
        <v>0</v>
      </c>
      <c r="E154" s="436">
        <v>0</v>
      </c>
      <c r="F154" s="436">
        <v>20</v>
      </c>
      <c r="G154" s="436">
        <v>0</v>
      </c>
      <c r="H154" s="436">
        <v>0</v>
      </c>
      <c r="I154" s="436">
        <v>0</v>
      </c>
      <c r="J154" s="436">
        <v>14</v>
      </c>
      <c r="K154" s="436">
        <v>22</v>
      </c>
      <c r="L154" s="436">
        <v>20</v>
      </c>
      <c r="M154" s="436">
        <v>22</v>
      </c>
      <c r="N154" s="436">
        <v>40</v>
      </c>
      <c r="O154" s="436">
        <v>6</v>
      </c>
      <c r="P154" s="436">
        <v>62</v>
      </c>
      <c r="Q154" s="436">
        <v>26</v>
      </c>
      <c r="R154" s="436">
        <v>50</v>
      </c>
      <c r="S154" s="436">
        <v>1</v>
      </c>
      <c r="T154" s="436">
        <v>21</v>
      </c>
      <c r="U154" s="436">
        <v>10</v>
      </c>
      <c r="V154" s="436">
        <v>2</v>
      </c>
      <c r="W154" s="436">
        <v>171</v>
      </c>
      <c r="X154" s="436">
        <v>114</v>
      </c>
      <c r="Y154" s="433">
        <v>751</v>
      </c>
    </row>
    <row r="155" spans="1:26" ht="12.75" x14ac:dyDescent="0.2">
      <c r="B155" s="465" t="s">
        <v>51</v>
      </c>
      <c r="C155" s="436">
        <v>52</v>
      </c>
      <c r="D155" s="436">
        <v>3</v>
      </c>
      <c r="E155" s="436">
        <v>1</v>
      </c>
      <c r="F155" s="436">
        <v>26</v>
      </c>
      <c r="G155" s="436">
        <v>0</v>
      </c>
      <c r="H155" s="436">
        <v>9</v>
      </c>
      <c r="I155" s="436">
        <v>1</v>
      </c>
      <c r="J155" s="436">
        <v>29</v>
      </c>
      <c r="K155" s="436">
        <v>47</v>
      </c>
      <c r="L155" s="436">
        <v>17</v>
      </c>
      <c r="M155" s="436">
        <v>33</v>
      </c>
      <c r="N155" s="436">
        <v>43</v>
      </c>
      <c r="O155" s="436">
        <v>10</v>
      </c>
      <c r="P155" s="436">
        <v>83</v>
      </c>
      <c r="Q155" s="436">
        <v>71</v>
      </c>
      <c r="R155" s="436">
        <v>101</v>
      </c>
      <c r="S155" s="436">
        <v>8</v>
      </c>
      <c r="T155" s="436">
        <v>64</v>
      </c>
      <c r="U155" s="436">
        <v>33</v>
      </c>
      <c r="V155" s="436">
        <v>3</v>
      </c>
      <c r="W155" s="436">
        <v>257</v>
      </c>
      <c r="X155" s="436">
        <v>190</v>
      </c>
      <c r="Y155" s="433">
        <v>1081</v>
      </c>
    </row>
    <row r="156" spans="1:26" ht="12.75" x14ac:dyDescent="0.2">
      <c r="B156" s="465" t="s">
        <v>52</v>
      </c>
      <c r="C156" s="436">
        <v>24</v>
      </c>
      <c r="D156" s="436">
        <v>10</v>
      </c>
      <c r="E156" s="436">
        <v>3</v>
      </c>
      <c r="F156" s="436">
        <v>68</v>
      </c>
      <c r="G156" s="436">
        <v>0</v>
      </c>
      <c r="H156" s="436">
        <v>0</v>
      </c>
      <c r="I156" s="436">
        <v>5</v>
      </c>
      <c r="J156" s="436">
        <v>17</v>
      </c>
      <c r="K156" s="436">
        <v>24</v>
      </c>
      <c r="L156" s="436">
        <v>22</v>
      </c>
      <c r="M156" s="436">
        <v>26</v>
      </c>
      <c r="N156" s="436">
        <v>64</v>
      </c>
      <c r="O156" s="436">
        <v>14</v>
      </c>
      <c r="P156" s="436">
        <v>74</v>
      </c>
      <c r="Q156" s="436">
        <v>45</v>
      </c>
      <c r="R156" s="436">
        <v>63</v>
      </c>
      <c r="S156" s="436">
        <v>5</v>
      </c>
      <c r="T156" s="436">
        <v>32</v>
      </c>
      <c r="U156" s="436">
        <v>14</v>
      </c>
      <c r="V156" s="436">
        <v>1</v>
      </c>
      <c r="W156" s="436">
        <v>194</v>
      </c>
      <c r="X156" s="436">
        <v>153</v>
      </c>
      <c r="Y156" s="433">
        <v>858</v>
      </c>
    </row>
    <row r="157" spans="1:26" ht="12.75" x14ac:dyDescent="0.2">
      <c r="B157" s="465" t="s">
        <v>53</v>
      </c>
      <c r="C157" s="436">
        <v>25</v>
      </c>
      <c r="D157" s="436">
        <v>1</v>
      </c>
      <c r="E157" s="436">
        <v>0</v>
      </c>
      <c r="F157" s="436">
        <v>38</v>
      </c>
      <c r="G157" s="436">
        <v>0</v>
      </c>
      <c r="H157" s="436">
        <v>1</v>
      </c>
      <c r="I157" s="436">
        <v>1</v>
      </c>
      <c r="J157" s="436">
        <v>24</v>
      </c>
      <c r="K157" s="436">
        <v>23</v>
      </c>
      <c r="L157" s="436">
        <v>25</v>
      </c>
      <c r="M157" s="436">
        <v>39</v>
      </c>
      <c r="N157" s="436">
        <v>36</v>
      </c>
      <c r="O157" s="436">
        <v>18</v>
      </c>
      <c r="P157" s="436">
        <v>100</v>
      </c>
      <c r="Q157" s="436">
        <v>43</v>
      </c>
      <c r="R157" s="436">
        <v>108</v>
      </c>
      <c r="S157" s="436">
        <v>2</v>
      </c>
      <c r="T157" s="436">
        <v>35</v>
      </c>
      <c r="U157" s="436">
        <v>32</v>
      </c>
      <c r="V157" s="436">
        <v>3</v>
      </c>
      <c r="W157" s="436">
        <v>273</v>
      </c>
      <c r="X157" s="436">
        <v>241</v>
      </c>
      <c r="Y157" s="433">
        <v>1068</v>
      </c>
    </row>
    <row r="158" spans="1:26" s="405" customFormat="1" x14ac:dyDescent="0.25">
      <c r="B158" s="315" t="s">
        <v>101</v>
      </c>
      <c r="C158" s="433">
        <v>724</v>
      </c>
      <c r="D158" s="433">
        <v>29</v>
      </c>
      <c r="E158" s="433">
        <v>12</v>
      </c>
      <c r="F158" s="433">
        <v>480</v>
      </c>
      <c r="G158" s="433">
        <v>3</v>
      </c>
      <c r="H158" s="433">
        <v>15</v>
      </c>
      <c r="I158" s="433">
        <v>14</v>
      </c>
      <c r="J158" s="433">
        <v>265</v>
      </c>
      <c r="K158" s="433">
        <v>332</v>
      </c>
      <c r="L158" s="433">
        <v>373</v>
      </c>
      <c r="M158" s="433">
        <v>382</v>
      </c>
      <c r="N158" s="433">
        <v>550</v>
      </c>
      <c r="O158" s="433">
        <v>136</v>
      </c>
      <c r="P158" s="433">
        <v>1124</v>
      </c>
      <c r="Q158" s="433">
        <v>560</v>
      </c>
      <c r="R158" s="433">
        <v>1236</v>
      </c>
      <c r="S158" s="433">
        <v>48</v>
      </c>
      <c r="T158" s="433">
        <v>330</v>
      </c>
      <c r="U158" s="433">
        <v>205</v>
      </c>
      <c r="V158" s="433">
        <v>43</v>
      </c>
      <c r="W158" s="433">
        <v>3369</v>
      </c>
      <c r="X158" s="433">
        <v>2694</v>
      </c>
      <c r="Y158" s="433">
        <v>12924</v>
      </c>
      <c r="Z158"/>
    </row>
    <row r="159" spans="1:26" s="406" customFormat="1" ht="6" customHeight="1" x14ac:dyDescent="0.25">
      <c r="B159" s="315"/>
      <c r="C159" s="433"/>
      <c r="D159" s="433"/>
      <c r="E159" s="433"/>
      <c r="F159" s="433"/>
      <c r="G159" s="433"/>
      <c r="H159" s="433"/>
      <c r="I159" s="433"/>
      <c r="J159" s="433"/>
      <c r="K159" s="433"/>
      <c r="L159" s="433"/>
      <c r="M159" s="433"/>
      <c r="N159" s="433"/>
      <c r="O159" s="433"/>
      <c r="P159" s="433"/>
      <c r="Q159" s="433"/>
      <c r="R159" s="433"/>
      <c r="S159" s="433"/>
      <c r="T159" s="433"/>
      <c r="U159" s="433"/>
      <c r="V159" s="433"/>
      <c r="W159" s="433"/>
      <c r="X159" s="433"/>
      <c r="Y159" s="433"/>
      <c r="Z159"/>
    </row>
    <row r="160" spans="1:26" s="12" customFormat="1" ht="12.75" x14ac:dyDescent="0.2">
      <c r="A160" s="75"/>
      <c r="B160" s="200">
        <v>2010</v>
      </c>
      <c r="C160" s="434"/>
      <c r="D160" s="434"/>
      <c r="E160" s="434"/>
      <c r="F160" s="434"/>
      <c r="G160" s="434"/>
      <c r="H160" s="434"/>
      <c r="I160" s="434"/>
      <c r="J160" s="434"/>
      <c r="K160" s="434"/>
      <c r="L160" s="434"/>
      <c r="M160" s="434"/>
      <c r="N160" s="434"/>
      <c r="O160" s="434"/>
      <c r="P160" s="434"/>
      <c r="Q160" s="434"/>
      <c r="R160" s="434"/>
      <c r="S160" s="434"/>
      <c r="T160" s="434"/>
      <c r="U160" s="434"/>
      <c r="V160" s="434"/>
      <c r="W160" s="434"/>
      <c r="X160" s="434"/>
      <c r="Y160" s="434"/>
    </row>
    <row r="161" spans="1:26" ht="12.75" x14ac:dyDescent="0.2">
      <c r="B161" s="423" t="s">
        <v>42</v>
      </c>
      <c r="C161" s="436">
        <v>13</v>
      </c>
      <c r="D161" s="436">
        <v>1</v>
      </c>
      <c r="E161" s="436">
        <v>2</v>
      </c>
      <c r="F161" s="436">
        <v>31</v>
      </c>
      <c r="G161" s="436">
        <v>0</v>
      </c>
      <c r="H161" s="436">
        <v>0</v>
      </c>
      <c r="I161" s="436">
        <v>0</v>
      </c>
      <c r="J161" s="436">
        <v>25</v>
      </c>
      <c r="K161" s="436">
        <v>24</v>
      </c>
      <c r="L161" s="436">
        <v>14</v>
      </c>
      <c r="M161" s="436">
        <v>19</v>
      </c>
      <c r="N161" s="436">
        <v>48</v>
      </c>
      <c r="O161" s="436">
        <v>7</v>
      </c>
      <c r="P161" s="436">
        <v>70</v>
      </c>
      <c r="Q161" s="436">
        <v>28</v>
      </c>
      <c r="R161" s="436">
        <v>54</v>
      </c>
      <c r="S161" s="436">
        <v>4</v>
      </c>
      <c r="T161" s="436">
        <v>46</v>
      </c>
      <c r="U161" s="436">
        <v>8</v>
      </c>
      <c r="V161" s="436">
        <v>5</v>
      </c>
      <c r="W161" s="436">
        <v>180</v>
      </c>
      <c r="X161" s="436">
        <v>173</v>
      </c>
      <c r="Y161" s="433">
        <v>752</v>
      </c>
    </row>
    <row r="162" spans="1:26" ht="12.75" x14ac:dyDescent="0.2">
      <c r="B162" s="423" t="s">
        <v>43</v>
      </c>
      <c r="C162" s="436">
        <v>16</v>
      </c>
      <c r="D162" s="436">
        <v>2</v>
      </c>
      <c r="E162" s="436">
        <v>1</v>
      </c>
      <c r="F162" s="436">
        <v>24</v>
      </c>
      <c r="G162" s="436">
        <v>0</v>
      </c>
      <c r="H162" s="436">
        <v>0</v>
      </c>
      <c r="I162" s="436">
        <v>0</v>
      </c>
      <c r="J162" s="436">
        <v>26</v>
      </c>
      <c r="K162" s="436">
        <v>25</v>
      </c>
      <c r="L162" s="436">
        <v>13</v>
      </c>
      <c r="M162" s="436">
        <v>19</v>
      </c>
      <c r="N162" s="436">
        <v>18</v>
      </c>
      <c r="O162" s="436">
        <v>8</v>
      </c>
      <c r="P162" s="436">
        <v>59</v>
      </c>
      <c r="Q162" s="436">
        <v>34</v>
      </c>
      <c r="R162" s="436">
        <v>54</v>
      </c>
      <c r="S162" s="436">
        <v>9</v>
      </c>
      <c r="T162" s="436">
        <v>43</v>
      </c>
      <c r="U162" s="436">
        <v>6</v>
      </c>
      <c r="V162" s="436">
        <v>7</v>
      </c>
      <c r="W162" s="436">
        <v>214</v>
      </c>
      <c r="X162" s="436">
        <v>175</v>
      </c>
      <c r="Y162" s="433">
        <v>753</v>
      </c>
    </row>
    <row r="163" spans="1:26" ht="12.75" x14ac:dyDescent="0.2">
      <c r="B163" s="423" t="s">
        <v>44</v>
      </c>
      <c r="C163" s="436">
        <v>18</v>
      </c>
      <c r="D163" s="436">
        <v>0</v>
      </c>
      <c r="E163" s="436">
        <v>1</v>
      </c>
      <c r="F163" s="436">
        <v>62</v>
      </c>
      <c r="G163" s="436">
        <v>0</v>
      </c>
      <c r="H163" s="436">
        <v>2</v>
      </c>
      <c r="I163" s="436">
        <v>19</v>
      </c>
      <c r="J163" s="436">
        <v>19</v>
      </c>
      <c r="K163" s="436">
        <v>32</v>
      </c>
      <c r="L163" s="436">
        <v>17</v>
      </c>
      <c r="M163" s="436">
        <v>15</v>
      </c>
      <c r="N163" s="436">
        <v>26</v>
      </c>
      <c r="O163" s="436">
        <v>8</v>
      </c>
      <c r="P163" s="436">
        <v>78</v>
      </c>
      <c r="Q163" s="436">
        <v>35</v>
      </c>
      <c r="R163" s="436">
        <v>98</v>
      </c>
      <c r="S163" s="436">
        <v>5</v>
      </c>
      <c r="T163" s="436">
        <v>41</v>
      </c>
      <c r="U163" s="436">
        <v>8</v>
      </c>
      <c r="V163" s="436">
        <v>1</v>
      </c>
      <c r="W163" s="436">
        <v>236</v>
      </c>
      <c r="X163" s="436">
        <v>219</v>
      </c>
      <c r="Y163" s="433">
        <v>940</v>
      </c>
    </row>
    <row r="164" spans="1:26" ht="12.75" x14ac:dyDescent="0.2">
      <c r="B164" s="423" t="s">
        <v>45</v>
      </c>
      <c r="C164" s="436">
        <v>22</v>
      </c>
      <c r="D164" s="436">
        <v>1</v>
      </c>
      <c r="E164" s="436">
        <v>0</v>
      </c>
      <c r="F164" s="436">
        <v>36</v>
      </c>
      <c r="G164" s="436">
        <v>0</v>
      </c>
      <c r="H164" s="436">
        <v>0</v>
      </c>
      <c r="I164" s="436">
        <v>2</v>
      </c>
      <c r="J164" s="436">
        <v>26</v>
      </c>
      <c r="K164" s="436">
        <v>14</v>
      </c>
      <c r="L164" s="436">
        <v>27</v>
      </c>
      <c r="M164" s="436">
        <v>21</v>
      </c>
      <c r="N164" s="436">
        <v>38</v>
      </c>
      <c r="O164" s="436">
        <v>11</v>
      </c>
      <c r="P164" s="436">
        <v>65</v>
      </c>
      <c r="Q164" s="436">
        <v>41</v>
      </c>
      <c r="R164" s="436">
        <v>112</v>
      </c>
      <c r="S164" s="436">
        <v>7</v>
      </c>
      <c r="T164" s="436">
        <v>30</v>
      </c>
      <c r="U164" s="436">
        <v>6</v>
      </c>
      <c r="V164" s="436">
        <v>0</v>
      </c>
      <c r="W164" s="436">
        <v>271</v>
      </c>
      <c r="X164" s="436">
        <v>220</v>
      </c>
      <c r="Y164" s="433">
        <v>950</v>
      </c>
    </row>
    <row r="165" spans="1:26" ht="12.75" x14ac:dyDescent="0.2">
      <c r="B165" s="423" t="s">
        <v>46</v>
      </c>
      <c r="C165" s="436">
        <v>29</v>
      </c>
      <c r="D165" s="436">
        <v>0</v>
      </c>
      <c r="E165" s="436">
        <v>1</v>
      </c>
      <c r="F165" s="436">
        <v>46</v>
      </c>
      <c r="G165" s="436">
        <v>0</v>
      </c>
      <c r="H165" s="436">
        <v>0</v>
      </c>
      <c r="I165" s="436">
        <v>0</v>
      </c>
      <c r="J165" s="436">
        <v>19</v>
      </c>
      <c r="K165" s="436">
        <v>22</v>
      </c>
      <c r="L165" s="436">
        <v>29</v>
      </c>
      <c r="M165" s="436">
        <v>20</v>
      </c>
      <c r="N165" s="436">
        <v>45</v>
      </c>
      <c r="O165" s="436">
        <v>9</v>
      </c>
      <c r="P165" s="436">
        <v>75</v>
      </c>
      <c r="Q165" s="436">
        <v>75</v>
      </c>
      <c r="R165" s="436">
        <v>196</v>
      </c>
      <c r="S165" s="436">
        <v>1</v>
      </c>
      <c r="T165" s="436">
        <v>43</v>
      </c>
      <c r="U165" s="436">
        <v>41</v>
      </c>
      <c r="V165" s="436">
        <v>4</v>
      </c>
      <c r="W165" s="436">
        <v>268</v>
      </c>
      <c r="X165" s="436">
        <v>249</v>
      </c>
      <c r="Y165" s="433">
        <v>1172</v>
      </c>
    </row>
    <row r="166" spans="1:26" ht="12.75" x14ac:dyDescent="0.2">
      <c r="B166" s="423" t="s">
        <v>47</v>
      </c>
      <c r="C166" s="436">
        <v>34</v>
      </c>
      <c r="D166" s="436">
        <v>0</v>
      </c>
      <c r="E166" s="436">
        <v>3</v>
      </c>
      <c r="F166" s="436">
        <v>31</v>
      </c>
      <c r="G166" s="436">
        <v>0</v>
      </c>
      <c r="H166" s="436">
        <v>0</v>
      </c>
      <c r="I166" s="436">
        <v>1</v>
      </c>
      <c r="J166" s="436">
        <v>17</v>
      </c>
      <c r="K166" s="436">
        <v>18</v>
      </c>
      <c r="L166" s="436">
        <v>16</v>
      </c>
      <c r="M166" s="436">
        <v>20</v>
      </c>
      <c r="N166" s="436">
        <v>30</v>
      </c>
      <c r="O166" s="436">
        <v>3</v>
      </c>
      <c r="P166" s="436">
        <v>66</v>
      </c>
      <c r="Q166" s="436">
        <v>52</v>
      </c>
      <c r="R166" s="436">
        <v>62</v>
      </c>
      <c r="S166" s="436">
        <v>2</v>
      </c>
      <c r="T166" s="436">
        <v>35</v>
      </c>
      <c r="U166" s="436">
        <v>3</v>
      </c>
      <c r="V166" s="436">
        <v>11</v>
      </c>
      <c r="W166" s="436">
        <v>212</v>
      </c>
      <c r="X166" s="436">
        <v>106</v>
      </c>
      <c r="Y166" s="433">
        <v>722</v>
      </c>
    </row>
    <row r="167" spans="1:26" ht="12.75" x14ac:dyDescent="0.2">
      <c r="B167" s="423" t="s">
        <v>78</v>
      </c>
      <c r="C167" s="436">
        <v>86</v>
      </c>
      <c r="D167" s="436">
        <v>4</v>
      </c>
      <c r="E167" s="436">
        <v>2</v>
      </c>
      <c r="F167" s="436">
        <v>40</v>
      </c>
      <c r="G167" s="436">
        <v>0</v>
      </c>
      <c r="H167" s="436">
        <v>0</v>
      </c>
      <c r="I167" s="436">
        <v>1</v>
      </c>
      <c r="J167" s="436">
        <v>47</v>
      </c>
      <c r="K167" s="436">
        <v>49</v>
      </c>
      <c r="L167" s="436">
        <v>50</v>
      </c>
      <c r="M167" s="436">
        <v>42</v>
      </c>
      <c r="N167" s="436">
        <v>63</v>
      </c>
      <c r="O167" s="436">
        <v>9</v>
      </c>
      <c r="P167" s="436">
        <v>188</v>
      </c>
      <c r="Q167" s="436">
        <v>74</v>
      </c>
      <c r="R167" s="436">
        <v>229</v>
      </c>
      <c r="S167" s="436">
        <v>3</v>
      </c>
      <c r="T167" s="436">
        <v>138</v>
      </c>
      <c r="U167" s="436">
        <v>17</v>
      </c>
      <c r="V167" s="436">
        <v>4</v>
      </c>
      <c r="W167" s="436">
        <v>453</v>
      </c>
      <c r="X167" s="436">
        <v>281</v>
      </c>
      <c r="Y167" s="433">
        <v>1780</v>
      </c>
    </row>
    <row r="168" spans="1:26" ht="12.75" x14ac:dyDescent="0.2">
      <c r="B168" s="423" t="s">
        <v>79</v>
      </c>
      <c r="C168" s="436">
        <v>46</v>
      </c>
      <c r="D168" s="436">
        <v>2</v>
      </c>
      <c r="E168" s="436">
        <v>0</v>
      </c>
      <c r="F168" s="436">
        <v>53</v>
      </c>
      <c r="G168" s="436">
        <v>0</v>
      </c>
      <c r="H168" s="436">
        <v>3</v>
      </c>
      <c r="I168" s="436">
        <v>0</v>
      </c>
      <c r="J168" s="436">
        <v>36</v>
      </c>
      <c r="K168" s="436">
        <v>21</v>
      </c>
      <c r="L168" s="436">
        <v>49</v>
      </c>
      <c r="M168" s="436">
        <v>29</v>
      </c>
      <c r="N168" s="436">
        <v>33</v>
      </c>
      <c r="O168" s="436">
        <v>11</v>
      </c>
      <c r="P168" s="436">
        <v>150</v>
      </c>
      <c r="Q168" s="436">
        <v>40</v>
      </c>
      <c r="R168" s="436">
        <v>220</v>
      </c>
      <c r="S168" s="436">
        <v>5</v>
      </c>
      <c r="T168" s="436">
        <v>88</v>
      </c>
      <c r="U168" s="436">
        <v>19</v>
      </c>
      <c r="V168" s="436">
        <v>5</v>
      </c>
      <c r="W168" s="436">
        <v>232</v>
      </c>
      <c r="X168" s="436">
        <v>187</v>
      </c>
      <c r="Y168" s="433">
        <v>1229</v>
      </c>
    </row>
    <row r="169" spans="1:26" ht="12.75" x14ac:dyDescent="0.2">
      <c r="B169" s="423" t="s">
        <v>50</v>
      </c>
      <c r="C169" s="436">
        <v>27</v>
      </c>
      <c r="D169" s="436">
        <v>2</v>
      </c>
      <c r="E169" s="436">
        <v>0</v>
      </c>
      <c r="F169" s="436">
        <v>43</v>
      </c>
      <c r="G169" s="436">
        <v>0</v>
      </c>
      <c r="H169" s="436">
        <v>1</v>
      </c>
      <c r="I169" s="436">
        <v>0</v>
      </c>
      <c r="J169" s="436">
        <v>25</v>
      </c>
      <c r="K169" s="436">
        <v>11</v>
      </c>
      <c r="L169" s="436">
        <v>25</v>
      </c>
      <c r="M169" s="436">
        <v>32</v>
      </c>
      <c r="N169" s="436">
        <v>44</v>
      </c>
      <c r="O169" s="436">
        <v>8</v>
      </c>
      <c r="P169" s="436">
        <v>65</v>
      </c>
      <c r="Q169" s="436">
        <v>39</v>
      </c>
      <c r="R169" s="436">
        <v>113</v>
      </c>
      <c r="S169" s="436">
        <v>3</v>
      </c>
      <c r="T169" s="436">
        <v>57</v>
      </c>
      <c r="U169" s="436">
        <v>3</v>
      </c>
      <c r="V169" s="436">
        <v>0</v>
      </c>
      <c r="W169" s="436">
        <v>159</v>
      </c>
      <c r="X169" s="436">
        <v>114</v>
      </c>
      <c r="Y169" s="433">
        <v>771</v>
      </c>
    </row>
    <row r="170" spans="1:26" ht="12.75" x14ac:dyDescent="0.2">
      <c r="B170" s="423" t="s">
        <v>51</v>
      </c>
      <c r="C170" s="436">
        <v>14</v>
      </c>
      <c r="D170" s="436">
        <v>3</v>
      </c>
      <c r="E170" s="436">
        <v>11</v>
      </c>
      <c r="F170" s="436">
        <v>33</v>
      </c>
      <c r="G170" s="436">
        <v>0</v>
      </c>
      <c r="H170" s="436">
        <v>0</v>
      </c>
      <c r="I170" s="436">
        <v>1</v>
      </c>
      <c r="J170" s="436">
        <v>28</v>
      </c>
      <c r="K170" s="436">
        <v>27</v>
      </c>
      <c r="L170" s="436">
        <v>26</v>
      </c>
      <c r="M170" s="436">
        <v>21</v>
      </c>
      <c r="N170" s="436">
        <v>48</v>
      </c>
      <c r="O170" s="436">
        <v>6</v>
      </c>
      <c r="P170" s="436">
        <v>46</v>
      </c>
      <c r="Q170" s="436">
        <v>25</v>
      </c>
      <c r="R170" s="436">
        <v>54</v>
      </c>
      <c r="S170" s="436">
        <v>6</v>
      </c>
      <c r="T170" s="436">
        <v>38</v>
      </c>
      <c r="U170" s="436">
        <v>8</v>
      </c>
      <c r="V170" s="436">
        <v>5</v>
      </c>
      <c r="W170" s="436">
        <v>211</v>
      </c>
      <c r="X170" s="436">
        <v>186</v>
      </c>
      <c r="Y170" s="433">
        <v>797</v>
      </c>
    </row>
    <row r="171" spans="1:26" ht="12.75" x14ac:dyDescent="0.2">
      <c r="B171" s="423" t="s">
        <v>52</v>
      </c>
      <c r="C171" s="436">
        <v>24</v>
      </c>
      <c r="D171" s="436">
        <v>4</v>
      </c>
      <c r="E171" s="436">
        <v>1</v>
      </c>
      <c r="F171" s="436">
        <v>33</v>
      </c>
      <c r="G171" s="436">
        <v>1</v>
      </c>
      <c r="H171" s="436">
        <v>1</v>
      </c>
      <c r="I171" s="436">
        <v>0</v>
      </c>
      <c r="J171" s="436">
        <v>18</v>
      </c>
      <c r="K171" s="436">
        <v>26</v>
      </c>
      <c r="L171" s="436">
        <v>28</v>
      </c>
      <c r="M171" s="436">
        <v>27</v>
      </c>
      <c r="N171" s="436">
        <v>39</v>
      </c>
      <c r="O171" s="436">
        <v>17</v>
      </c>
      <c r="P171" s="436">
        <v>74</v>
      </c>
      <c r="Q171" s="436">
        <v>45</v>
      </c>
      <c r="R171" s="436">
        <v>79</v>
      </c>
      <c r="S171" s="436">
        <v>2</v>
      </c>
      <c r="T171" s="436">
        <v>30</v>
      </c>
      <c r="U171" s="436">
        <v>14</v>
      </c>
      <c r="V171" s="436">
        <v>5</v>
      </c>
      <c r="W171" s="436">
        <v>235</v>
      </c>
      <c r="X171" s="436">
        <v>181</v>
      </c>
      <c r="Y171" s="433">
        <v>884</v>
      </c>
    </row>
    <row r="172" spans="1:26" ht="12.75" x14ac:dyDescent="0.2">
      <c r="B172" s="423" t="s">
        <v>53</v>
      </c>
      <c r="C172" s="436">
        <v>17</v>
      </c>
      <c r="D172" s="436">
        <v>2</v>
      </c>
      <c r="E172" s="436">
        <v>0</v>
      </c>
      <c r="F172" s="436">
        <v>66</v>
      </c>
      <c r="G172" s="436">
        <v>2</v>
      </c>
      <c r="H172" s="436">
        <v>0</v>
      </c>
      <c r="I172" s="436">
        <v>0</v>
      </c>
      <c r="J172" s="436">
        <v>22</v>
      </c>
      <c r="K172" s="436">
        <v>31</v>
      </c>
      <c r="L172" s="436">
        <v>31</v>
      </c>
      <c r="M172" s="436">
        <v>29</v>
      </c>
      <c r="N172" s="436">
        <v>36</v>
      </c>
      <c r="O172" s="436">
        <v>10</v>
      </c>
      <c r="P172" s="436">
        <v>114</v>
      </c>
      <c r="Q172" s="436">
        <v>46</v>
      </c>
      <c r="R172" s="436">
        <v>147</v>
      </c>
      <c r="S172" s="436">
        <v>2</v>
      </c>
      <c r="T172" s="436">
        <v>54</v>
      </c>
      <c r="U172" s="436">
        <v>22</v>
      </c>
      <c r="V172" s="436">
        <v>9</v>
      </c>
      <c r="W172" s="436">
        <v>250</v>
      </c>
      <c r="X172" s="436">
        <v>211</v>
      </c>
      <c r="Y172" s="433">
        <v>1101</v>
      </c>
    </row>
    <row r="173" spans="1:26" s="405" customFormat="1" x14ac:dyDescent="0.25">
      <c r="B173" s="315" t="s">
        <v>101</v>
      </c>
      <c r="C173" s="433">
        <v>346</v>
      </c>
      <c r="D173" s="433">
        <v>21</v>
      </c>
      <c r="E173" s="433">
        <v>22</v>
      </c>
      <c r="F173" s="433">
        <v>498</v>
      </c>
      <c r="G173" s="433">
        <v>3</v>
      </c>
      <c r="H173" s="433">
        <v>7</v>
      </c>
      <c r="I173" s="433">
        <v>24</v>
      </c>
      <c r="J173" s="433">
        <v>308</v>
      </c>
      <c r="K173" s="433">
        <v>300</v>
      </c>
      <c r="L173" s="433">
        <v>325</v>
      </c>
      <c r="M173" s="433">
        <v>294</v>
      </c>
      <c r="N173" s="433">
        <v>468</v>
      </c>
      <c r="O173" s="433">
        <v>107</v>
      </c>
      <c r="P173" s="433">
        <v>1050</v>
      </c>
      <c r="Q173" s="433">
        <v>534</v>
      </c>
      <c r="R173" s="433">
        <v>1418</v>
      </c>
      <c r="S173" s="433">
        <v>49</v>
      </c>
      <c r="T173" s="433">
        <v>643</v>
      </c>
      <c r="U173" s="433">
        <v>155</v>
      </c>
      <c r="V173" s="433">
        <v>56</v>
      </c>
      <c r="W173" s="433">
        <v>2921</v>
      </c>
      <c r="X173" s="433">
        <v>2302</v>
      </c>
      <c r="Y173" s="433">
        <v>11851</v>
      </c>
      <c r="Z173"/>
    </row>
    <row r="174" spans="1:26" s="406" customFormat="1" ht="6" customHeight="1" x14ac:dyDescent="0.25">
      <c r="B174" s="315"/>
      <c r="C174" s="433"/>
      <c r="D174" s="433"/>
      <c r="E174" s="433"/>
      <c r="F174" s="433"/>
      <c r="G174" s="433"/>
      <c r="H174" s="433"/>
      <c r="I174" s="433"/>
      <c r="J174" s="433"/>
      <c r="K174" s="433"/>
      <c r="L174" s="433"/>
      <c r="M174" s="433"/>
      <c r="N174" s="433"/>
      <c r="O174" s="433"/>
      <c r="P174" s="433"/>
      <c r="Q174" s="433"/>
      <c r="R174" s="433"/>
      <c r="S174" s="433"/>
      <c r="T174" s="433"/>
      <c r="U174" s="433"/>
      <c r="V174" s="433"/>
      <c r="W174" s="433"/>
      <c r="X174" s="433"/>
      <c r="Y174" s="433"/>
      <c r="Z174"/>
    </row>
    <row r="175" spans="1:26" ht="12.75" x14ac:dyDescent="0.2">
      <c r="A175" s="22"/>
      <c r="B175" s="200">
        <v>2011</v>
      </c>
      <c r="C175" s="434"/>
      <c r="D175" s="434"/>
      <c r="E175" s="434"/>
      <c r="F175" s="434"/>
      <c r="G175" s="434"/>
      <c r="H175" s="434"/>
      <c r="I175" s="434"/>
      <c r="J175" s="434"/>
      <c r="K175" s="434"/>
      <c r="L175" s="434"/>
      <c r="M175" s="434"/>
      <c r="N175" s="434"/>
      <c r="O175" s="434"/>
      <c r="P175" s="434"/>
      <c r="Q175" s="434"/>
      <c r="R175" s="434"/>
      <c r="S175" s="434"/>
      <c r="T175" s="434"/>
      <c r="U175" s="434"/>
      <c r="V175" s="434"/>
      <c r="W175" s="434"/>
      <c r="X175" s="434"/>
      <c r="Y175" s="434"/>
    </row>
    <row r="176" spans="1:26" ht="12.75" x14ac:dyDescent="0.2">
      <c r="B176" s="423" t="s">
        <v>42</v>
      </c>
      <c r="C176" s="436">
        <v>14</v>
      </c>
      <c r="D176" s="436">
        <v>1</v>
      </c>
      <c r="E176" s="436">
        <v>0</v>
      </c>
      <c r="F176" s="436">
        <v>42</v>
      </c>
      <c r="G176" s="436">
        <v>0</v>
      </c>
      <c r="H176" s="436">
        <v>2</v>
      </c>
      <c r="I176" s="436">
        <v>1</v>
      </c>
      <c r="J176" s="436">
        <v>31</v>
      </c>
      <c r="K176" s="436">
        <v>19</v>
      </c>
      <c r="L176" s="436">
        <v>35</v>
      </c>
      <c r="M176" s="436">
        <v>21</v>
      </c>
      <c r="N176" s="436">
        <v>34</v>
      </c>
      <c r="O176" s="436">
        <v>5</v>
      </c>
      <c r="P176" s="436">
        <v>49</v>
      </c>
      <c r="Q176" s="436">
        <v>26</v>
      </c>
      <c r="R176" s="436">
        <v>60</v>
      </c>
      <c r="S176" s="436">
        <v>3</v>
      </c>
      <c r="T176" s="436">
        <v>50</v>
      </c>
      <c r="U176" s="436">
        <v>11</v>
      </c>
      <c r="V176" s="436">
        <v>12</v>
      </c>
      <c r="W176" s="436">
        <v>224</v>
      </c>
      <c r="X176" s="436">
        <v>149</v>
      </c>
      <c r="Y176" s="433">
        <v>789</v>
      </c>
    </row>
    <row r="177" spans="1:26" ht="12.75" x14ac:dyDescent="0.2">
      <c r="B177" s="423" t="s">
        <v>43</v>
      </c>
      <c r="C177" s="436">
        <v>17</v>
      </c>
      <c r="D177" s="436">
        <v>1</v>
      </c>
      <c r="E177" s="436">
        <v>1</v>
      </c>
      <c r="F177" s="436">
        <v>26</v>
      </c>
      <c r="G177" s="436">
        <v>1</v>
      </c>
      <c r="H177" s="436">
        <v>1</v>
      </c>
      <c r="I177" s="436">
        <v>0</v>
      </c>
      <c r="J177" s="436">
        <v>12</v>
      </c>
      <c r="K177" s="436">
        <v>9</v>
      </c>
      <c r="L177" s="436">
        <v>33</v>
      </c>
      <c r="M177" s="436">
        <v>7</v>
      </c>
      <c r="N177" s="436">
        <v>32</v>
      </c>
      <c r="O177" s="436">
        <v>6</v>
      </c>
      <c r="P177" s="436">
        <v>55</v>
      </c>
      <c r="Q177" s="436">
        <v>21</v>
      </c>
      <c r="R177" s="436">
        <v>68</v>
      </c>
      <c r="S177" s="436">
        <v>4</v>
      </c>
      <c r="T177" s="436">
        <v>37</v>
      </c>
      <c r="U177" s="436">
        <v>17</v>
      </c>
      <c r="V177" s="436">
        <v>0</v>
      </c>
      <c r="W177" s="436">
        <v>200</v>
      </c>
      <c r="X177" s="436">
        <v>108</v>
      </c>
      <c r="Y177" s="433">
        <v>656</v>
      </c>
    </row>
    <row r="178" spans="1:26" ht="12.75" x14ac:dyDescent="0.2">
      <c r="B178" s="423" t="s">
        <v>44</v>
      </c>
      <c r="C178" s="436">
        <v>15</v>
      </c>
      <c r="D178" s="436">
        <v>7</v>
      </c>
      <c r="E178" s="436">
        <v>2</v>
      </c>
      <c r="F178" s="436">
        <v>53</v>
      </c>
      <c r="G178" s="436">
        <v>0</v>
      </c>
      <c r="H178" s="436">
        <v>1</v>
      </c>
      <c r="I178" s="436">
        <v>0</v>
      </c>
      <c r="J178" s="436">
        <v>34</v>
      </c>
      <c r="K178" s="436">
        <v>23</v>
      </c>
      <c r="L178" s="436">
        <v>18</v>
      </c>
      <c r="M178" s="436">
        <v>19</v>
      </c>
      <c r="N178" s="436">
        <v>28</v>
      </c>
      <c r="O178" s="436">
        <v>4</v>
      </c>
      <c r="P178" s="436">
        <v>63</v>
      </c>
      <c r="Q178" s="436">
        <v>48</v>
      </c>
      <c r="R178" s="436">
        <v>67</v>
      </c>
      <c r="S178" s="436">
        <v>5</v>
      </c>
      <c r="T178" s="436">
        <v>30</v>
      </c>
      <c r="U178" s="436">
        <v>15</v>
      </c>
      <c r="V178" s="436">
        <v>5</v>
      </c>
      <c r="W178" s="436">
        <v>181</v>
      </c>
      <c r="X178" s="436">
        <v>152</v>
      </c>
      <c r="Y178" s="433">
        <v>770</v>
      </c>
    </row>
    <row r="179" spans="1:26" ht="12.75" x14ac:dyDescent="0.2">
      <c r="B179" s="423" t="s">
        <v>45</v>
      </c>
      <c r="C179" s="436">
        <v>36</v>
      </c>
      <c r="D179" s="436">
        <v>6</v>
      </c>
      <c r="E179" s="436">
        <v>1</v>
      </c>
      <c r="F179" s="436">
        <v>59</v>
      </c>
      <c r="G179" s="436">
        <v>1</v>
      </c>
      <c r="H179" s="436">
        <v>0</v>
      </c>
      <c r="I179" s="436">
        <v>0</v>
      </c>
      <c r="J179" s="436">
        <v>19</v>
      </c>
      <c r="K179" s="436">
        <v>44</v>
      </c>
      <c r="L179" s="436">
        <v>31</v>
      </c>
      <c r="M179" s="436">
        <v>26</v>
      </c>
      <c r="N179" s="436">
        <v>70</v>
      </c>
      <c r="O179" s="436">
        <v>13</v>
      </c>
      <c r="P179" s="436">
        <v>92</v>
      </c>
      <c r="Q179" s="436">
        <v>91</v>
      </c>
      <c r="R179" s="436">
        <v>96</v>
      </c>
      <c r="S179" s="436">
        <v>21</v>
      </c>
      <c r="T179" s="436">
        <v>24</v>
      </c>
      <c r="U179" s="436">
        <v>16</v>
      </c>
      <c r="V179" s="436">
        <v>5</v>
      </c>
      <c r="W179" s="436">
        <v>312</v>
      </c>
      <c r="X179" s="436">
        <v>247</v>
      </c>
      <c r="Y179" s="433">
        <v>1210</v>
      </c>
    </row>
    <row r="180" spans="1:26" ht="12.75" x14ac:dyDescent="0.2">
      <c r="B180" s="423" t="s">
        <v>46</v>
      </c>
      <c r="C180" s="436">
        <v>29</v>
      </c>
      <c r="D180" s="436">
        <v>6</v>
      </c>
      <c r="E180" s="436">
        <v>0</v>
      </c>
      <c r="F180" s="436">
        <v>47</v>
      </c>
      <c r="G180" s="436">
        <v>0</v>
      </c>
      <c r="H180" s="436">
        <v>5</v>
      </c>
      <c r="I180" s="436">
        <v>0</v>
      </c>
      <c r="J180" s="436">
        <v>24</v>
      </c>
      <c r="K180" s="436">
        <v>29</v>
      </c>
      <c r="L180" s="436">
        <v>31</v>
      </c>
      <c r="M180" s="436">
        <v>13</v>
      </c>
      <c r="N180" s="436">
        <v>23</v>
      </c>
      <c r="O180" s="436">
        <v>12</v>
      </c>
      <c r="P180" s="436">
        <v>60</v>
      </c>
      <c r="Q180" s="436">
        <v>47</v>
      </c>
      <c r="R180" s="436">
        <v>181</v>
      </c>
      <c r="S180" s="436">
        <v>15</v>
      </c>
      <c r="T180" s="436">
        <v>32</v>
      </c>
      <c r="U180" s="436">
        <v>47</v>
      </c>
      <c r="V180" s="436">
        <v>8</v>
      </c>
      <c r="W180" s="436">
        <v>275</v>
      </c>
      <c r="X180" s="436">
        <v>197</v>
      </c>
      <c r="Y180" s="433">
        <v>1081</v>
      </c>
    </row>
    <row r="181" spans="1:26" ht="12.75" x14ac:dyDescent="0.2">
      <c r="B181" s="423" t="s">
        <v>47</v>
      </c>
      <c r="C181" s="436">
        <v>37</v>
      </c>
      <c r="D181" s="436">
        <v>1</v>
      </c>
      <c r="E181" s="436">
        <v>0</v>
      </c>
      <c r="F181" s="436">
        <v>28</v>
      </c>
      <c r="G181" s="436">
        <v>0</v>
      </c>
      <c r="H181" s="436">
        <v>0</v>
      </c>
      <c r="I181" s="436">
        <v>0</v>
      </c>
      <c r="J181" s="436">
        <v>29</v>
      </c>
      <c r="K181" s="436">
        <v>19</v>
      </c>
      <c r="L181" s="436">
        <v>29</v>
      </c>
      <c r="M181" s="436">
        <v>18</v>
      </c>
      <c r="N181" s="436">
        <v>23</v>
      </c>
      <c r="O181" s="436">
        <v>7</v>
      </c>
      <c r="P181" s="436">
        <v>56</v>
      </c>
      <c r="Q181" s="436">
        <v>31</v>
      </c>
      <c r="R181" s="436">
        <v>73</v>
      </c>
      <c r="S181" s="436">
        <v>9</v>
      </c>
      <c r="T181" s="436">
        <v>51</v>
      </c>
      <c r="U181" s="436">
        <v>7</v>
      </c>
      <c r="V181" s="436">
        <v>3</v>
      </c>
      <c r="W181" s="436">
        <v>267</v>
      </c>
      <c r="X181" s="436">
        <v>162</v>
      </c>
      <c r="Y181" s="433">
        <v>850</v>
      </c>
    </row>
    <row r="182" spans="1:26" ht="12.75" x14ac:dyDescent="0.2">
      <c r="B182" s="423" t="s">
        <v>78</v>
      </c>
      <c r="C182" s="436">
        <v>48</v>
      </c>
      <c r="D182" s="436">
        <v>4</v>
      </c>
      <c r="E182" s="436">
        <v>15</v>
      </c>
      <c r="F182" s="436">
        <v>57</v>
      </c>
      <c r="G182" s="436">
        <v>2</v>
      </c>
      <c r="H182" s="436">
        <v>0</v>
      </c>
      <c r="I182" s="436">
        <v>0</v>
      </c>
      <c r="J182" s="436">
        <v>35</v>
      </c>
      <c r="K182" s="436">
        <v>22</v>
      </c>
      <c r="L182" s="436">
        <v>60</v>
      </c>
      <c r="M182" s="436">
        <v>69</v>
      </c>
      <c r="N182" s="436">
        <v>61</v>
      </c>
      <c r="O182" s="436">
        <v>11</v>
      </c>
      <c r="P182" s="436">
        <v>158</v>
      </c>
      <c r="Q182" s="436">
        <v>107</v>
      </c>
      <c r="R182" s="436">
        <v>274</v>
      </c>
      <c r="S182" s="436">
        <v>10</v>
      </c>
      <c r="T182" s="436">
        <v>25</v>
      </c>
      <c r="U182" s="436">
        <v>22</v>
      </c>
      <c r="V182" s="436">
        <v>4</v>
      </c>
      <c r="W182" s="436">
        <v>422</v>
      </c>
      <c r="X182" s="436">
        <v>329</v>
      </c>
      <c r="Y182" s="433">
        <v>1735</v>
      </c>
    </row>
    <row r="183" spans="1:26" ht="12.75" x14ac:dyDescent="0.2">
      <c r="B183" s="423" t="s">
        <v>79</v>
      </c>
      <c r="C183" s="436">
        <v>13</v>
      </c>
      <c r="D183" s="436">
        <v>1</v>
      </c>
      <c r="E183" s="436">
        <v>0</v>
      </c>
      <c r="F183" s="436">
        <v>35</v>
      </c>
      <c r="G183" s="436">
        <v>0</v>
      </c>
      <c r="H183" s="436">
        <v>0</v>
      </c>
      <c r="I183" s="436">
        <v>0</v>
      </c>
      <c r="J183" s="436">
        <v>28</v>
      </c>
      <c r="K183" s="436">
        <v>22</v>
      </c>
      <c r="L183" s="436">
        <v>19</v>
      </c>
      <c r="M183" s="436">
        <v>38</v>
      </c>
      <c r="N183" s="436">
        <v>31</v>
      </c>
      <c r="O183" s="436">
        <v>3</v>
      </c>
      <c r="P183" s="436">
        <v>98</v>
      </c>
      <c r="Q183" s="436">
        <v>36</v>
      </c>
      <c r="R183" s="436">
        <v>213</v>
      </c>
      <c r="S183" s="436">
        <v>9</v>
      </c>
      <c r="T183" s="436">
        <v>25</v>
      </c>
      <c r="U183" s="436">
        <v>8</v>
      </c>
      <c r="V183" s="436">
        <v>9</v>
      </c>
      <c r="W183" s="436">
        <v>182</v>
      </c>
      <c r="X183" s="436">
        <v>150</v>
      </c>
      <c r="Y183" s="433">
        <v>920</v>
      </c>
    </row>
    <row r="184" spans="1:26" ht="12.75" x14ac:dyDescent="0.2">
      <c r="B184" s="423" t="s">
        <v>50</v>
      </c>
      <c r="C184" s="436">
        <v>21</v>
      </c>
      <c r="D184" s="436">
        <v>1</v>
      </c>
      <c r="E184" s="436">
        <v>0</v>
      </c>
      <c r="F184" s="436">
        <v>17</v>
      </c>
      <c r="G184" s="436">
        <v>0</v>
      </c>
      <c r="H184" s="436">
        <v>1</v>
      </c>
      <c r="I184" s="436">
        <v>0</v>
      </c>
      <c r="J184" s="436">
        <v>15</v>
      </c>
      <c r="K184" s="436">
        <v>21</v>
      </c>
      <c r="L184" s="436">
        <v>16</v>
      </c>
      <c r="M184" s="436">
        <v>7</v>
      </c>
      <c r="N184" s="436">
        <v>28</v>
      </c>
      <c r="O184" s="436">
        <v>1</v>
      </c>
      <c r="P184" s="436">
        <v>44</v>
      </c>
      <c r="Q184" s="436">
        <v>70</v>
      </c>
      <c r="R184" s="436">
        <v>78</v>
      </c>
      <c r="S184" s="436">
        <v>2</v>
      </c>
      <c r="T184" s="436">
        <v>31</v>
      </c>
      <c r="U184" s="436">
        <v>7</v>
      </c>
      <c r="V184" s="436">
        <v>4</v>
      </c>
      <c r="W184" s="436">
        <v>174</v>
      </c>
      <c r="X184" s="436">
        <v>121</v>
      </c>
      <c r="Y184" s="433">
        <v>659</v>
      </c>
    </row>
    <row r="185" spans="1:26" ht="12.75" x14ac:dyDescent="0.2">
      <c r="B185" s="423" t="s">
        <v>51</v>
      </c>
      <c r="C185" s="436">
        <v>15</v>
      </c>
      <c r="D185" s="436">
        <v>3</v>
      </c>
      <c r="E185" s="436">
        <v>0</v>
      </c>
      <c r="F185" s="436">
        <v>29</v>
      </c>
      <c r="G185" s="436">
        <v>1</v>
      </c>
      <c r="H185" s="436">
        <v>0</v>
      </c>
      <c r="I185" s="436">
        <v>0</v>
      </c>
      <c r="J185" s="436">
        <v>16</v>
      </c>
      <c r="K185" s="436">
        <v>26</v>
      </c>
      <c r="L185" s="436">
        <v>31</v>
      </c>
      <c r="M185" s="436">
        <v>22</v>
      </c>
      <c r="N185" s="436">
        <v>40</v>
      </c>
      <c r="O185" s="436">
        <v>8</v>
      </c>
      <c r="P185" s="436">
        <v>53</v>
      </c>
      <c r="Q185" s="436">
        <v>23</v>
      </c>
      <c r="R185" s="436">
        <v>62</v>
      </c>
      <c r="S185" s="436">
        <v>3</v>
      </c>
      <c r="T185" s="436">
        <v>30</v>
      </c>
      <c r="U185" s="436">
        <v>9</v>
      </c>
      <c r="V185" s="436">
        <v>5</v>
      </c>
      <c r="W185" s="436">
        <v>182</v>
      </c>
      <c r="X185" s="436">
        <v>161</v>
      </c>
      <c r="Y185" s="433">
        <v>719</v>
      </c>
    </row>
    <row r="186" spans="1:26" ht="12.75" x14ac:dyDescent="0.2">
      <c r="B186" s="423" t="s">
        <v>52</v>
      </c>
      <c r="C186" s="436">
        <v>18</v>
      </c>
      <c r="D186" s="436">
        <v>1</v>
      </c>
      <c r="E186" s="436">
        <v>0</v>
      </c>
      <c r="F186" s="436">
        <v>18</v>
      </c>
      <c r="G186" s="436">
        <v>0</v>
      </c>
      <c r="H186" s="436">
        <v>0</v>
      </c>
      <c r="I186" s="436">
        <v>0</v>
      </c>
      <c r="J186" s="436">
        <v>13</v>
      </c>
      <c r="K186" s="436">
        <v>21</v>
      </c>
      <c r="L186" s="436">
        <v>20</v>
      </c>
      <c r="M186" s="436">
        <v>12</v>
      </c>
      <c r="N186" s="436">
        <v>27</v>
      </c>
      <c r="O186" s="436">
        <v>5</v>
      </c>
      <c r="P186" s="436">
        <v>53</v>
      </c>
      <c r="Q186" s="436">
        <v>36</v>
      </c>
      <c r="R186" s="436">
        <v>55</v>
      </c>
      <c r="S186" s="436">
        <v>1</v>
      </c>
      <c r="T186" s="436">
        <v>33</v>
      </c>
      <c r="U186" s="436">
        <v>4</v>
      </c>
      <c r="V186" s="436">
        <v>2</v>
      </c>
      <c r="W186" s="436">
        <v>207</v>
      </c>
      <c r="X186" s="436">
        <v>144</v>
      </c>
      <c r="Y186" s="433">
        <v>670</v>
      </c>
    </row>
    <row r="187" spans="1:26" ht="12.75" x14ac:dyDescent="0.2">
      <c r="B187" s="423" t="s">
        <v>53</v>
      </c>
      <c r="C187" s="436">
        <v>23</v>
      </c>
      <c r="D187" s="436">
        <v>4</v>
      </c>
      <c r="E187" s="436">
        <v>0</v>
      </c>
      <c r="F187" s="436">
        <v>41</v>
      </c>
      <c r="G187" s="436">
        <v>0</v>
      </c>
      <c r="H187" s="436">
        <v>0</v>
      </c>
      <c r="I187" s="436">
        <v>0</v>
      </c>
      <c r="J187" s="436">
        <v>18</v>
      </c>
      <c r="K187" s="436">
        <v>18</v>
      </c>
      <c r="L187" s="436">
        <v>28</v>
      </c>
      <c r="M187" s="436">
        <v>15</v>
      </c>
      <c r="N187" s="436">
        <v>28</v>
      </c>
      <c r="O187" s="436">
        <v>8</v>
      </c>
      <c r="P187" s="436">
        <v>95</v>
      </c>
      <c r="Q187" s="436">
        <v>40</v>
      </c>
      <c r="R187" s="436">
        <v>81</v>
      </c>
      <c r="S187" s="436">
        <v>1</v>
      </c>
      <c r="T187" s="436">
        <v>31</v>
      </c>
      <c r="U187" s="436">
        <v>6</v>
      </c>
      <c r="V187" s="436">
        <v>8</v>
      </c>
      <c r="W187" s="436">
        <v>216</v>
      </c>
      <c r="X187" s="436">
        <v>234</v>
      </c>
      <c r="Y187" s="433">
        <v>895</v>
      </c>
    </row>
    <row r="188" spans="1:26" s="405" customFormat="1" x14ac:dyDescent="0.25">
      <c r="B188" s="315" t="s">
        <v>101</v>
      </c>
      <c r="C188" s="433">
        <v>286</v>
      </c>
      <c r="D188" s="433">
        <v>36</v>
      </c>
      <c r="E188" s="433">
        <v>19</v>
      </c>
      <c r="F188" s="433">
        <v>452</v>
      </c>
      <c r="G188" s="433">
        <v>5</v>
      </c>
      <c r="H188" s="433">
        <v>10</v>
      </c>
      <c r="I188" s="433">
        <v>1</v>
      </c>
      <c r="J188" s="433">
        <v>274</v>
      </c>
      <c r="K188" s="433">
        <v>273</v>
      </c>
      <c r="L188" s="433">
        <v>351</v>
      </c>
      <c r="M188" s="433">
        <v>267</v>
      </c>
      <c r="N188" s="433">
        <v>425</v>
      </c>
      <c r="O188" s="433">
        <v>83</v>
      </c>
      <c r="P188" s="433">
        <v>876</v>
      </c>
      <c r="Q188" s="433">
        <v>576</v>
      </c>
      <c r="R188" s="433">
        <v>1308</v>
      </c>
      <c r="S188" s="433">
        <v>83</v>
      </c>
      <c r="T188" s="433">
        <v>399</v>
      </c>
      <c r="U188" s="433">
        <v>169</v>
      </c>
      <c r="V188" s="433">
        <v>65</v>
      </c>
      <c r="W188" s="433">
        <v>2842</v>
      </c>
      <c r="X188" s="433">
        <v>2154</v>
      </c>
      <c r="Y188" s="433">
        <v>10954</v>
      </c>
      <c r="Z188"/>
    </row>
    <row r="189" spans="1:26" s="406" customFormat="1" ht="6" customHeight="1" x14ac:dyDescent="0.25">
      <c r="B189" s="315"/>
      <c r="C189" s="433"/>
      <c r="D189" s="433"/>
      <c r="E189" s="433"/>
      <c r="F189" s="433"/>
      <c r="G189" s="433"/>
      <c r="H189" s="433"/>
      <c r="I189" s="433"/>
      <c r="J189" s="433"/>
      <c r="K189" s="433"/>
      <c r="L189" s="433"/>
      <c r="M189" s="433"/>
      <c r="N189" s="433"/>
      <c r="O189" s="433"/>
      <c r="P189" s="433"/>
      <c r="Q189" s="433"/>
      <c r="R189" s="433"/>
      <c r="S189" s="433"/>
      <c r="T189" s="433"/>
      <c r="U189" s="433"/>
      <c r="V189" s="433"/>
      <c r="W189" s="433"/>
      <c r="X189" s="433"/>
      <c r="Y189" s="433"/>
      <c r="Z189"/>
    </row>
    <row r="190" spans="1:26" ht="12.75" x14ac:dyDescent="0.2">
      <c r="A190" s="22"/>
      <c r="B190" s="200">
        <v>2012</v>
      </c>
      <c r="C190" s="434"/>
      <c r="D190" s="434"/>
      <c r="E190" s="434"/>
      <c r="F190" s="434"/>
      <c r="G190" s="434"/>
      <c r="H190" s="434"/>
      <c r="I190" s="434"/>
      <c r="J190" s="434"/>
      <c r="K190" s="434"/>
      <c r="L190" s="434"/>
      <c r="M190" s="434"/>
      <c r="N190" s="434"/>
      <c r="O190" s="434"/>
      <c r="P190" s="434"/>
      <c r="Q190" s="434"/>
      <c r="R190" s="434"/>
      <c r="S190" s="434"/>
      <c r="T190" s="434"/>
      <c r="U190" s="434"/>
      <c r="V190" s="434"/>
      <c r="W190" s="434"/>
      <c r="X190" s="434"/>
      <c r="Y190" s="434"/>
    </row>
    <row r="191" spans="1:26" ht="12.75" x14ac:dyDescent="0.2">
      <c r="B191" s="423" t="s">
        <v>42</v>
      </c>
      <c r="C191" s="436">
        <v>23</v>
      </c>
      <c r="D191" s="436">
        <v>0</v>
      </c>
      <c r="E191" s="436">
        <v>0</v>
      </c>
      <c r="F191" s="436">
        <v>21</v>
      </c>
      <c r="G191" s="436">
        <v>1</v>
      </c>
      <c r="H191" s="436">
        <v>0</v>
      </c>
      <c r="I191" s="436">
        <v>0</v>
      </c>
      <c r="J191" s="436">
        <v>17</v>
      </c>
      <c r="K191" s="436">
        <v>20</v>
      </c>
      <c r="L191" s="436">
        <v>11</v>
      </c>
      <c r="M191" s="436">
        <v>22</v>
      </c>
      <c r="N191" s="436">
        <v>28</v>
      </c>
      <c r="O191" s="436">
        <v>3</v>
      </c>
      <c r="P191" s="436">
        <v>48</v>
      </c>
      <c r="Q191" s="436">
        <v>25</v>
      </c>
      <c r="R191" s="436">
        <v>45</v>
      </c>
      <c r="S191" s="436">
        <v>1</v>
      </c>
      <c r="T191" s="436">
        <v>40</v>
      </c>
      <c r="U191" s="436">
        <v>17</v>
      </c>
      <c r="V191" s="436">
        <v>6</v>
      </c>
      <c r="W191" s="436">
        <v>214</v>
      </c>
      <c r="X191" s="436">
        <v>144</v>
      </c>
      <c r="Y191" s="433">
        <v>686</v>
      </c>
    </row>
    <row r="192" spans="1:26" ht="12.75" x14ac:dyDescent="0.2">
      <c r="B192" s="423" t="s">
        <v>43</v>
      </c>
      <c r="C192" s="436">
        <v>9</v>
      </c>
      <c r="D192" s="436">
        <v>0</v>
      </c>
      <c r="E192" s="436">
        <v>6</v>
      </c>
      <c r="F192" s="436">
        <v>21</v>
      </c>
      <c r="G192" s="436">
        <v>0</v>
      </c>
      <c r="H192" s="436">
        <v>1</v>
      </c>
      <c r="I192" s="436">
        <v>0</v>
      </c>
      <c r="J192" s="436">
        <v>16</v>
      </c>
      <c r="K192" s="436">
        <v>22</v>
      </c>
      <c r="L192" s="436">
        <v>16</v>
      </c>
      <c r="M192" s="436">
        <v>14</v>
      </c>
      <c r="N192" s="436">
        <v>14</v>
      </c>
      <c r="O192" s="436">
        <v>5</v>
      </c>
      <c r="P192" s="436">
        <v>33</v>
      </c>
      <c r="Q192" s="436">
        <v>37</v>
      </c>
      <c r="R192" s="436">
        <v>88</v>
      </c>
      <c r="S192" s="436">
        <v>7</v>
      </c>
      <c r="T192" s="436">
        <v>27</v>
      </c>
      <c r="U192" s="436">
        <v>8</v>
      </c>
      <c r="V192" s="436">
        <v>9</v>
      </c>
      <c r="W192" s="436">
        <v>190</v>
      </c>
      <c r="X192" s="436">
        <v>142</v>
      </c>
      <c r="Y192" s="433">
        <v>665</v>
      </c>
    </row>
    <row r="193" spans="1:26" ht="12.75" x14ac:dyDescent="0.2">
      <c r="B193" s="423" t="s">
        <v>44</v>
      </c>
      <c r="C193" s="436">
        <v>15</v>
      </c>
      <c r="D193" s="436">
        <v>8</v>
      </c>
      <c r="E193" s="436">
        <v>1</v>
      </c>
      <c r="F193" s="436">
        <v>52</v>
      </c>
      <c r="G193" s="436">
        <v>0</v>
      </c>
      <c r="H193" s="436">
        <v>2</v>
      </c>
      <c r="I193" s="436">
        <v>0</v>
      </c>
      <c r="J193" s="436">
        <v>22</v>
      </c>
      <c r="K193" s="436">
        <v>23</v>
      </c>
      <c r="L193" s="436">
        <v>15</v>
      </c>
      <c r="M193" s="436">
        <v>17</v>
      </c>
      <c r="N193" s="436">
        <v>30</v>
      </c>
      <c r="O193" s="436">
        <v>8</v>
      </c>
      <c r="P193" s="436">
        <v>54</v>
      </c>
      <c r="Q193" s="436">
        <v>31</v>
      </c>
      <c r="R193" s="436">
        <v>54</v>
      </c>
      <c r="S193" s="436">
        <v>3</v>
      </c>
      <c r="T193" s="436">
        <v>24</v>
      </c>
      <c r="U193" s="436">
        <v>11</v>
      </c>
      <c r="V193" s="436">
        <v>4</v>
      </c>
      <c r="W193" s="436">
        <v>211</v>
      </c>
      <c r="X193" s="436">
        <v>166</v>
      </c>
      <c r="Y193" s="433">
        <v>751</v>
      </c>
    </row>
    <row r="194" spans="1:26" ht="12.75" x14ac:dyDescent="0.2">
      <c r="B194" s="423" t="s">
        <v>45</v>
      </c>
      <c r="C194" s="436">
        <v>55</v>
      </c>
      <c r="D194" s="436">
        <v>3</v>
      </c>
      <c r="E194" s="436">
        <v>1</v>
      </c>
      <c r="F194" s="436">
        <v>41</v>
      </c>
      <c r="G194" s="436">
        <v>1</v>
      </c>
      <c r="H194" s="436">
        <v>0</v>
      </c>
      <c r="I194" s="436">
        <v>0</v>
      </c>
      <c r="J194" s="436">
        <v>17</v>
      </c>
      <c r="K194" s="436">
        <v>19</v>
      </c>
      <c r="L194" s="436">
        <v>16</v>
      </c>
      <c r="M194" s="436">
        <v>5</v>
      </c>
      <c r="N194" s="436">
        <v>32</v>
      </c>
      <c r="O194" s="436">
        <v>5</v>
      </c>
      <c r="P194" s="436">
        <v>50</v>
      </c>
      <c r="Q194" s="436">
        <v>31</v>
      </c>
      <c r="R194" s="436">
        <v>71</v>
      </c>
      <c r="S194" s="436">
        <v>1</v>
      </c>
      <c r="T194" s="436">
        <v>26</v>
      </c>
      <c r="U194" s="436">
        <v>14</v>
      </c>
      <c r="V194" s="436">
        <v>2</v>
      </c>
      <c r="W194" s="436">
        <v>279</v>
      </c>
      <c r="X194" s="436">
        <v>225</v>
      </c>
      <c r="Y194" s="433">
        <v>894</v>
      </c>
    </row>
    <row r="195" spans="1:26" ht="12.75" x14ac:dyDescent="0.2">
      <c r="B195" s="423" t="s">
        <v>46</v>
      </c>
      <c r="C195" s="436">
        <v>42</v>
      </c>
      <c r="D195" s="436">
        <v>5</v>
      </c>
      <c r="E195" s="436">
        <v>1</v>
      </c>
      <c r="F195" s="436">
        <v>36</v>
      </c>
      <c r="G195" s="436">
        <v>0</v>
      </c>
      <c r="H195" s="436">
        <v>1</v>
      </c>
      <c r="I195" s="436">
        <v>1</v>
      </c>
      <c r="J195" s="436">
        <v>7</v>
      </c>
      <c r="K195" s="436">
        <v>27</v>
      </c>
      <c r="L195" s="436">
        <v>10</v>
      </c>
      <c r="M195" s="436">
        <v>12</v>
      </c>
      <c r="N195" s="436">
        <v>32</v>
      </c>
      <c r="O195" s="436">
        <v>7</v>
      </c>
      <c r="P195" s="436">
        <v>63</v>
      </c>
      <c r="Q195" s="436">
        <v>68</v>
      </c>
      <c r="R195" s="436">
        <v>116</v>
      </c>
      <c r="S195" s="436">
        <v>2</v>
      </c>
      <c r="T195" s="436">
        <v>28</v>
      </c>
      <c r="U195" s="436">
        <v>21</v>
      </c>
      <c r="V195" s="436">
        <v>4</v>
      </c>
      <c r="W195" s="436">
        <v>195</v>
      </c>
      <c r="X195" s="436">
        <v>162</v>
      </c>
      <c r="Y195" s="433">
        <v>840</v>
      </c>
    </row>
    <row r="196" spans="1:26" ht="12.75" x14ac:dyDescent="0.2">
      <c r="B196" s="423" t="s">
        <v>47</v>
      </c>
      <c r="C196" s="436">
        <v>44</v>
      </c>
      <c r="D196" s="436">
        <v>0</v>
      </c>
      <c r="E196" s="436">
        <v>0</v>
      </c>
      <c r="F196" s="436">
        <v>22</v>
      </c>
      <c r="G196" s="436">
        <v>1</v>
      </c>
      <c r="H196" s="436">
        <v>2</v>
      </c>
      <c r="I196" s="436">
        <v>0</v>
      </c>
      <c r="J196" s="436">
        <v>22</v>
      </c>
      <c r="K196" s="436">
        <v>17</v>
      </c>
      <c r="L196" s="436">
        <v>25</v>
      </c>
      <c r="M196" s="436">
        <v>20</v>
      </c>
      <c r="N196" s="436">
        <v>31</v>
      </c>
      <c r="O196" s="436">
        <v>7</v>
      </c>
      <c r="P196" s="436">
        <v>59</v>
      </c>
      <c r="Q196" s="436">
        <v>20</v>
      </c>
      <c r="R196" s="436">
        <v>57</v>
      </c>
      <c r="S196" s="436">
        <v>0</v>
      </c>
      <c r="T196" s="436">
        <v>29</v>
      </c>
      <c r="U196" s="436">
        <v>15</v>
      </c>
      <c r="V196" s="436">
        <v>1</v>
      </c>
      <c r="W196" s="436">
        <v>236</v>
      </c>
      <c r="X196" s="436">
        <v>120</v>
      </c>
      <c r="Y196" s="433">
        <v>728</v>
      </c>
    </row>
    <row r="197" spans="1:26" ht="12.75" x14ac:dyDescent="0.2">
      <c r="B197" s="423" t="s">
        <v>78</v>
      </c>
      <c r="C197" s="436">
        <v>73</v>
      </c>
      <c r="D197" s="436">
        <v>2</v>
      </c>
      <c r="E197" s="436">
        <v>0</v>
      </c>
      <c r="F197" s="436">
        <v>38</v>
      </c>
      <c r="G197" s="436">
        <v>0</v>
      </c>
      <c r="H197" s="436">
        <v>0</v>
      </c>
      <c r="I197" s="436">
        <v>1</v>
      </c>
      <c r="J197" s="436">
        <v>27</v>
      </c>
      <c r="K197" s="436">
        <v>27</v>
      </c>
      <c r="L197" s="436">
        <v>45</v>
      </c>
      <c r="M197" s="436">
        <v>28</v>
      </c>
      <c r="N197" s="436">
        <v>36</v>
      </c>
      <c r="O197" s="436">
        <v>4</v>
      </c>
      <c r="P197" s="436">
        <v>107</v>
      </c>
      <c r="Q197" s="436">
        <v>45</v>
      </c>
      <c r="R197" s="436">
        <v>136</v>
      </c>
      <c r="S197" s="436">
        <v>4</v>
      </c>
      <c r="T197" s="436">
        <v>64</v>
      </c>
      <c r="U197" s="436">
        <v>29</v>
      </c>
      <c r="V197" s="436">
        <v>3</v>
      </c>
      <c r="W197" s="436">
        <v>246</v>
      </c>
      <c r="X197" s="436">
        <v>248</v>
      </c>
      <c r="Y197" s="433">
        <v>1163</v>
      </c>
    </row>
    <row r="198" spans="1:26" ht="12.75" x14ac:dyDescent="0.2">
      <c r="B198" s="423" t="s">
        <v>79</v>
      </c>
      <c r="C198" s="436">
        <v>133</v>
      </c>
      <c r="D198" s="436">
        <v>2</v>
      </c>
      <c r="E198" s="436">
        <v>2</v>
      </c>
      <c r="F198" s="436">
        <v>42</v>
      </c>
      <c r="G198" s="436">
        <v>0</v>
      </c>
      <c r="H198" s="436">
        <v>0</v>
      </c>
      <c r="I198" s="436">
        <v>0</v>
      </c>
      <c r="J198" s="436">
        <v>41</v>
      </c>
      <c r="K198" s="436">
        <v>15</v>
      </c>
      <c r="L198" s="436">
        <v>52</v>
      </c>
      <c r="M198" s="436">
        <v>20</v>
      </c>
      <c r="N198" s="436">
        <v>38</v>
      </c>
      <c r="O198" s="436">
        <v>14</v>
      </c>
      <c r="P198" s="436">
        <v>139</v>
      </c>
      <c r="Q198" s="436">
        <v>36</v>
      </c>
      <c r="R198" s="436">
        <v>151</v>
      </c>
      <c r="S198" s="436">
        <v>6</v>
      </c>
      <c r="T198" s="436">
        <v>47</v>
      </c>
      <c r="U198" s="436">
        <v>18</v>
      </c>
      <c r="V198" s="436">
        <v>12</v>
      </c>
      <c r="W198" s="436">
        <v>164</v>
      </c>
      <c r="X198" s="436">
        <v>221</v>
      </c>
      <c r="Y198" s="433">
        <v>1153</v>
      </c>
    </row>
    <row r="199" spans="1:26" ht="12.75" x14ac:dyDescent="0.2">
      <c r="B199" s="423" t="s">
        <v>50</v>
      </c>
      <c r="C199" s="436">
        <v>20</v>
      </c>
      <c r="D199" s="436">
        <v>1</v>
      </c>
      <c r="E199" s="436">
        <v>0</v>
      </c>
      <c r="F199" s="436">
        <v>28</v>
      </c>
      <c r="G199" s="436">
        <v>2</v>
      </c>
      <c r="H199" s="436">
        <v>2</v>
      </c>
      <c r="I199" s="436">
        <v>0</v>
      </c>
      <c r="J199" s="436">
        <v>23</v>
      </c>
      <c r="K199" s="436">
        <v>14</v>
      </c>
      <c r="L199" s="436">
        <v>11</v>
      </c>
      <c r="M199" s="436">
        <v>21</v>
      </c>
      <c r="N199" s="436">
        <v>19</v>
      </c>
      <c r="O199" s="436">
        <v>6</v>
      </c>
      <c r="P199" s="436">
        <v>58</v>
      </c>
      <c r="Q199" s="436">
        <v>37</v>
      </c>
      <c r="R199" s="436">
        <v>40</v>
      </c>
      <c r="S199" s="436">
        <v>3</v>
      </c>
      <c r="T199" s="436">
        <v>31</v>
      </c>
      <c r="U199" s="436">
        <v>17</v>
      </c>
      <c r="V199" s="436">
        <v>1</v>
      </c>
      <c r="W199" s="436">
        <v>232</v>
      </c>
      <c r="X199" s="436">
        <v>138</v>
      </c>
      <c r="Y199" s="433">
        <v>704</v>
      </c>
    </row>
    <row r="200" spans="1:26" ht="12.75" x14ac:dyDescent="0.2">
      <c r="B200" s="423" t="s">
        <v>51</v>
      </c>
      <c r="C200" s="436">
        <v>24</v>
      </c>
      <c r="D200" s="436">
        <v>4</v>
      </c>
      <c r="E200" s="436">
        <v>0</v>
      </c>
      <c r="F200" s="436">
        <v>45</v>
      </c>
      <c r="G200" s="436">
        <v>0</v>
      </c>
      <c r="H200" s="436">
        <v>0</v>
      </c>
      <c r="I200" s="436">
        <v>1</v>
      </c>
      <c r="J200" s="436">
        <v>25</v>
      </c>
      <c r="K200" s="436">
        <v>22</v>
      </c>
      <c r="L200" s="436">
        <v>21</v>
      </c>
      <c r="M200" s="436">
        <v>12</v>
      </c>
      <c r="N200" s="436">
        <v>20</v>
      </c>
      <c r="O200" s="436">
        <v>4</v>
      </c>
      <c r="P200" s="436">
        <v>77</v>
      </c>
      <c r="Q200" s="436">
        <v>64</v>
      </c>
      <c r="R200" s="436">
        <v>103</v>
      </c>
      <c r="S200" s="436">
        <v>1</v>
      </c>
      <c r="T200" s="436">
        <v>40</v>
      </c>
      <c r="U200" s="436">
        <v>12</v>
      </c>
      <c r="V200" s="436">
        <v>9</v>
      </c>
      <c r="W200" s="436">
        <v>368</v>
      </c>
      <c r="X200" s="436">
        <v>172</v>
      </c>
      <c r="Y200" s="433">
        <v>1024</v>
      </c>
    </row>
    <row r="201" spans="1:26" ht="12.75" x14ac:dyDescent="0.2">
      <c r="B201" s="423" t="s">
        <v>52</v>
      </c>
      <c r="C201" s="436">
        <v>29</v>
      </c>
      <c r="D201" s="436">
        <v>2</v>
      </c>
      <c r="E201" s="436">
        <v>0</v>
      </c>
      <c r="F201" s="436">
        <v>21</v>
      </c>
      <c r="G201" s="436">
        <v>0</v>
      </c>
      <c r="H201" s="436">
        <v>1</v>
      </c>
      <c r="I201" s="436">
        <v>1</v>
      </c>
      <c r="J201" s="436">
        <v>11</v>
      </c>
      <c r="K201" s="436">
        <v>23</v>
      </c>
      <c r="L201" s="436">
        <v>21</v>
      </c>
      <c r="M201" s="436">
        <v>17</v>
      </c>
      <c r="N201" s="436">
        <v>24</v>
      </c>
      <c r="O201" s="436">
        <v>4</v>
      </c>
      <c r="P201" s="436">
        <v>46</v>
      </c>
      <c r="Q201" s="436">
        <v>24</v>
      </c>
      <c r="R201" s="436">
        <v>68</v>
      </c>
      <c r="S201" s="436">
        <v>16</v>
      </c>
      <c r="T201" s="436">
        <v>23</v>
      </c>
      <c r="U201" s="436">
        <v>6</v>
      </c>
      <c r="V201" s="436">
        <v>0</v>
      </c>
      <c r="W201" s="436">
        <v>127</v>
      </c>
      <c r="X201" s="436">
        <v>122</v>
      </c>
      <c r="Y201" s="433">
        <v>586</v>
      </c>
    </row>
    <row r="202" spans="1:26" ht="12.75" x14ac:dyDescent="0.2">
      <c r="B202" s="423" t="s">
        <v>53</v>
      </c>
      <c r="C202" s="436">
        <v>17</v>
      </c>
      <c r="D202" s="436">
        <v>0</v>
      </c>
      <c r="E202" s="436">
        <v>1</v>
      </c>
      <c r="F202" s="436">
        <v>49</v>
      </c>
      <c r="G202" s="436">
        <v>0</v>
      </c>
      <c r="H202" s="436">
        <v>4</v>
      </c>
      <c r="I202" s="436">
        <v>1</v>
      </c>
      <c r="J202" s="436">
        <v>35</v>
      </c>
      <c r="K202" s="436">
        <v>32</v>
      </c>
      <c r="L202" s="436">
        <v>45</v>
      </c>
      <c r="M202" s="436">
        <v>25</v>
      </c>
      <c r="N202" s="436">
        <v>32</v>
      </c>
      <c r="O202" s="436">
        <v>11</v>
      </c>
      <c r="P202" s="436">
        <v>84</v>
      </c>
      <c r="Q202" s="436">
        <v>45</v>
      </c>
      <c r="R202" s="436">
        <v>82</v>
      </c>
      <c r="S202" s="436">
        <v>2</v>
      </c>
      <c r="T202" s="436">
        <v>23</v>
      </c>
      <c r="U202" s="436">
        <v>6</v>
      </c>
      <c r="V202" s="436">
        <v>13</v>
      </c>
      <c r="W202" s="436">
        <v>259</v>
      </c>
      <c r="X202" s="436">
        <v>221</v>
      </c>
      <c r="Y202" s="433">
        <v>987</v>
      </c>
    </row>
    <row r="203" spans="1:26" s="405" customFormat="1" x14ac:dyDescent="0.25">
      <c r="B203" s="315" t="s">
        <v>101</v>
      </c>
      <c r="C203" s="433">
        <v>484</v>
      </c>
      <c r="D203" s="433">
        <v>27</v>
      </c>
      <c r="E203" s="433">
        <v>12</v>
      </c>
      <c r="F203" s="433">
        <v>416</v>
      </c>
      <c r="G203" s="433">
        <v>5</v>
      </c>
      <c r="H203" s="433">
        <v>13</v>
      </c>
      <c r="I203" s="433">
        <v>5</v>
      </c>
      <c r="J203" s="433">
        <v>263</v>
      </c>
      <c r="K203" s="433">
        <v>261</v>
      </c>
      <c r="L203" s="433">
        <v>288</v>
      </c>
      <c r="M203" s="433">
        <v>213</v>
      </c>
      <c r="N203" s="433">
        <v>336</v>
      </c>
      <c r="O203" s="433">
        <v>78</v>
      </c>
      <c r="P203" s="433">
        <v>818</v>
      </c>
      <c r="Q203" s="433">
        <v>463</v>
      </c>
      <c r="R203" s="433">
        <v>1011</v>
      </c>
      <c r="S203" s="433">
        <v>46</v>
      </c>
      <c r="T203" s="433">
        <v>402</v>
      </c>
      <c r="U203" s="433">
        <v>174</v>
      </c>
      <c r="V203" s="433">
        <v>64</v>
      </c>
      <c r="W203" s="433">
        <v>2721</v>
      </c>
      <c r="X203" s="433">
        <v>2081</v>
      </c>
      <c r="Y203" s="433">
        <v>10181</v>
      </c>
      <c r="Z203"/>
    </row>
    <row r="204" spans="1:26" s="406" customFormat="1" ht="6" customHeight="1" x14ac:dyDescent="0.25">
      <c r="B204" s="315"/>
      <c r="C204" s="433"/>
      <c r="D204" s="433"/>
      <c r="E204" s="433"/>
      <c r="F204" s="433"/>
      <c r="G204" s="433"/>
      <c r="H204" s="433"/>
      <c r="I204" s="433"/>
      <c r="J204" s="433"/>
      <c r="K204" s="433"/>
      <c r="L204" s="433"/>
      <c r="M204" s="433"/>
      <c r="N204" s="433"/>
      <c r="O204" s="433"/>
      <c r="P204" s="433"/>
      <c r="Q204" s="433"/>
      <c r="R204" s="433"/>
      <c r="S204" s="433"/>
      <c r="T204" s="433"/>
      <c r="U204" s="433"/>
      <c r="V204" s="433"/>
      <c r="W204" s="433"/>
      <c r="X204" s="433"/>
      <c r="Y204" s="433"/>
      <c r="Z204"/>
    </row>
    <row r="205" spans="1:26" ht="12.75" x14ac:dyDescent="0.2">
      <c r="A205" s="22"/>
      <c r="B205" s="200">
        <v>2013</v>
      </c>
      <c r="C205" s="434"/>
      <c r="D205" s="434"/>
      <c r="E205" s="434"/>
      <c r="F205" s="434"/>
      <c r="G205" s="434"/>
      <c r="H205" s="434"/>
      <c r="I205" s="434"/>
      <c r="J205" s="434"/>
      <c r="K205" s="434"/>
      <c r="L205" s="434"/>
      <c r="M205" s="434"/>
      <c r="N205" s="434"/>
      <c r="O205" s="434"/>
      <c r="P205" s="434"/>
      <c r="Q205" s="434"/>
      <c r="R205" s="434"/>
      <c r="S205" s="434"/>
      <c r="T205" s="434"/>
      <c r="U205" s="434"/>
      <c r="V205" s="434"/>
      <c r="W205" s="434"/>
      <c r="X205" s="434"/>
      <c r="Y205" s="434"/>
    </row>
    <row r="206" spans="1:26" ht="12.75" x14ac:dyDescent="0.2">
      <c r="B206" s="423" t="s">
        <v>42</v>
      </c>
      <c r="C206" s="66">
        <v>19</v>
      </c>
      <c r="D206" s="66">
        <v>3</v>
      </c>
      <c r="E206" s="66">
        <v>2</v>
      </c>
      <c r="F206" s="66">
        <v>26</v>
      </c>
      <c r="G206" s="66">
        <v>1</v>
      </c>
      <c r="H206" s="66">
        <v>0</v>
      </c>
      <c r="I206" s="66">
        <v>4</v>
      </c>
      <c r="J206" s="66">
        <v>12</v>
      </c>
      <c r="K206" s="66">
        <v>23</v>
      </c>
      <c r="L206" s="66">
        <v>16</v>
      </c>
      <c r="M206" s="66">
        <v>5</v>
      </c>
      <c r="N206" s="66">
        <v>24</v>
      </c>
      <c r="O206" s="66">
        <v>5</v>
      </c>
      <c r="P206" s="66">
        <v>62</v>
      </c>
      <c r="Q206" s="66">
        <v>38</v>
      </c>
      <c r="R206" s="66">
        <v>68</v>
      </c>
      <c r="S206" s="66">
        <v>1</v>
      </c>
      <c r="T206" s="66">
        <v>58</v>
      </c>
      <c r="U206" s="66">
        <v>0</v>
      </c>
      <c r="V206" s="66">
        <v>2</v>
      </c>
      <c r="W206" s="66">
        <v>192</v>
      </c>
      <c r="X206" s="66">
        <v>127</v>
      </c>
      <c r="Y206" s="433">
        <v>688</v>
      </c>
    </row>
    <row r="207" spans="1:26" ht="12.75" x14ac:dyDescent="0.2">
      <c r="B207" s="423" t="s">
        <v>43</v>
      </c>
      <c r="C207" s="66">
        <v>15</v>
      </c>
      <c r="D207" s="66">
        <v>1</v>
      </c>
      <c r="E207" s="66">
        <v>1</v>
      </c>
      <c r="F207" s="66">
        <v>29</v>
      </c>
      <c r="G207" s="66">
        <v>0</v>
      </c>
      <c r="H207" s="66">
        <v>0</v>
      </c>
      <c r="I207" s="66">
        <v>1</v>
      </c>
      <c r="J207" s="66">
        <v>22</v>
      </c>
      <c r="K207" s="66">
        <v>21</v>
      </c>
      <c r="L207" s="66">
        <v>21</v>
      </c>
      <c r="M207" s="66">
        <v>13</v>
      </c>
      <c r="N207" s="66">
        <v>17</v>
      </c>
      <c r="O207" s="66">
        <v>7</v>
      </c>
      <c r="P207" s="66">
        <v>39</v>
      </c>
      <c r="Q207" s="66">
        <v>20</v>
      </c>
      <c r="R207" s="66">
        <v>82</v>
      </c>
      <c r="S207" s="66">
        <v>2</v>
      </c>
      <c r="T207" s="66">
        <v>27</v>
      </c>
      <c r="U207" s="66">
        <v>7</v>
      </c>
      <c r="V207" s="66">
        <v>0</v>
      </c>
      <c r="W207" s="66">
        <v>239</v>
      </c>
      <c r="X207" s="66">
        <v>144</v>
      </c>
      <c r="Y207" s="433">
        <v>708</v>
      </c>
    </row>
    <row r="208" spans="1:26" ht="12.75" x14ac:dyDescent="0.2">
      <c r="B208" s="423" t="s">
        <v>44</v>
      </c>
      <c r="C208" s="66">
        <v>19</v>
      </c>
      <c r="D208" s="66">
        <v>2</v>
      </c>
      <c r="E208" s="66">
        <v>0</v>
      </c>
      <c r="F208" s="66">
        <v>47</v>
      </c>
      <c r="G208" s="66">
        <v>0</v>
      </c>
      <c r="H208" s="66">
        <v>3</v>
      </c>
      <c r="I208" s="66">
        <v>0</v>
      </c>
      <c r="J208" s="66">
        <v>11</v>
      </c>
      <c r="K208" s="66">
        <v>21</v>
      </c>
      <c r="L208" s="66">
        <v>16</v>
      </c>
      <c r="M208" s="66">
        <v>12</v>
      </c>
      <c r="N208" s="66">
        <v>27</v>
      </c>
      <c r="O208" s="66">
        <v>2</v>
      </c>
      <c r="P208" s="66">
        <v>68</v>
      </c>
      <c r="Q208" s="66">
        <v>29</v>
      </c>
      <c r="R208" s="66">
        <v>83</v>
      </c>
      <c r="S208" s="66">
        <v>4</v>
      </c>
      <c r="T208" s="66">
        <v>35</v>
      </c>
      <c r="U208" s="66">
        <v>13</v>
      </c>
      <c r="V208" s="66">
        <v>4</v>
      </c>
      <c r="W208" s="66">
        <v>299</v>
      </c>
      <c r="X208" s="66">
        <v>228</v>
      </c>
      <c r="Y208" s="433">
        <v>923</v>
      </c>
    </row>
    <row r="209" spans="1:26" ht="12.75" x14ac:dyDescent="0.2">
      <c r="B209" s="423" t="s">
        <v>45</v>
      </c>
      <c r="C209" s="66">
        <v>13</v>
      </c>
      <c r="D209" s="66">
        <v>2</v>
      </c>
      <c r="E209" s="66">
        <v>0</v>
      </c>
      <c r="F209" s="66">
        <v>29</v>
      </c>
      <c r="G209" s="66">
        <v>0</v>
      </c>
      <c r="H209" s="66">
        <v>0</v>
      </c>
      <c r="I209" s="66">
        <v>1</v>
      </c>
      <c r="J209" s="66">
        <v>21</v>
      </c>
      <c r="K209" s="66">
        <v>14</v>
      </c>
      <c r="L209" s="66">
        <v>11</v>
      </c>
      <c r="M209" s="66">
        <v>20</v>
      </c>
      <c r="N209" s="66">
        <v>37</v>
      </c>
      <c r="O209" s="66">
        <v>11</v>
      </c>
      <c r="P209" s="66">
        <v>66</v>
      </c>
      <c r="Q209" s="66">
        <v>29</v>
      </c>
      <c r="R209" s="66">
        <v>116</v>
      </c>
      <c r="S209" s="66">
        <v>3</v>
      </c>
      <c r="T209" s="66">
        <v>23</v>
      </c>
      <c r="U209" s="66">
        <v>24</v>
      </c>
      <c r="V209" s="66">
        <v>21</v>
      </c>
      <c r="W209" s="66">
        <v>251</v>
      </c>
      <c r="X209" s="66">
        <v>137</v>
      </c>
      <c r="Y209" s="433">
        <v>829</v>
      </c>
    </row>
    <row r="210" spans="1:26" ht="12.75" x14ac:dyDescent="0.2">
      <c r="B210" s="423" t="s">
        <v>46</v>
      </c>
      <c r="C210" s="66">
        <v>12</v>
      </c>
      <c r="D210" s="66">
        <v>2</v>
      </c>
      <c r="E210" s="66">
        <v>0</v>
      </c>
      <c r="F210" s="66">
        <v>56</v>
      </c>
      <c r="G210" s="66">
        <v>1</v>
      </c>
      <c r="H210" s="66">
        <v>0</v>
      </c>
      <c r="I210" s="66">
        <v>0</v>
      </c>
      <c r="J210" s="66">
        <v>6</v>
      </c>
      <c r="K210" s="66">
        <v>15</v>
      </c>
      <c r="L210" s="66">
        <v>30</v>
      </c>
      <c r="M210" s="66">
        <v>22</v>
      </c>
      <c r="N210" s="66">
        <v>27</v>
      </c>
      <c r="O210" s="66">
        <v>5</v>
      </c>
      <c r="P210" s="66">
        <v>65</v>
      </c>
      <c r="Q210" s="66">
        <v>44</v>
      </c>
      <c r="R210" s="66">
        <v>93</v>
      </c>
      <c r="S210" s="66">
        <v>4</v>
      </c>
      <c r="T210" s="66">
        <v>26</v>
      </c>
      <c r="U210" s="66">
        <v>5</v>
      </c>
      <c r="V210" s="66">
        <v>2</v>
      </c>
      <c r="W210" s="66">
        <v>220</v>
      </c>
      <c r="X210" s="66">
        <v>230</v>
      </c>
      <c r="Y210" s="433">
        <v>865</v>
      </c>
    </row>
    <row r="211" spans="1:26" ht="12.75" x14ac:dyDescent="0.2">
      <c r="B211" s="423" t="s">
        <v>47</v>
      </c>
      <c r="C211" s="66">
        <v>42</v>
      </c>
      <c r="D211" s="66">
        <v>6</v>
      </c>
      <c r="E211" s="66">
        <v>3</v>
      </c>
      <c r="F211" s="66">
        <v>23</v>
      </c>
      <c r="G211" s="66">
        <v>1</v>
      </c>
      <c r="H211" s="66">
        <v>0</v>
      </c>
      <c r="I211" s="66">
        <v>0</v>
      </c>
      <c r="J211" s="66">
        <v>28</v>
      </c>
      <c r="K211" s="66">
        <v>26</v>
      </c>
      <c r="L211" s="66">
        <v>18</v>
      </c>
      <c r="M211" s="66">
        <v>14</v>
      </c>
      <c r="N211" s="66">
        <v>21</v>
      </c>
      <c r="O211" s="66">
        <v>4</v>
      </c>
      <c r="P211" s="66">
        <v>58</v>
      </c>
      <c r="Q211" s="66">
        <v>58</v>
      </c>
      <c r="R211" s="66">
        <v>132</v>
      </c>
      <c r="S211" s="66">
        <v>5</v>
      </c>
      <c r="T211" s="66">
        <v>20</v>
      </c>
      <c r="U211" s="66">
        <v>8</v>
      </c>
      <c r="V211" s="66">
        <v>4</v>
      </c>
      <c r="W211" s="66">
        <v>294</v>
      </c>
      <c r="X211" s="66">
        <v>146</v>
      </c>
      <c r="Y211" s="433">
        <v>911</v>
      </c>
    </row>
    <row r="212" spans="1:26" ht="12.75" x14ac:dyDescent="0.2">
      <c r="B212" s="423" t="s">
        <v>78</v>
      </c>
      <c r="C212" s="66">
        <v>34</v>
      </c>
      <c r="D212" s="66">
        <v>0</v>
      </c>
      <c r="E212" s="66">
        <v>0</v>
      </c>
      <c r="F212" s="66">
        <v>39</v>
      </c>
      <c r="G212" s="66">
        <v>1</v>
      </c>
      <c r="H212" s="66">
        <v>0</v>
      </c>
      <c r="I212" s="66">
        <v>0</v>
      </c>
      <c r="J212" s="66">
        <v>28</v>
      </c>
      <c r="K212" s="66">
        <v>23</v>
      </c>
      <c r="L212" s="66">
        <v>46</v>
      </c>
      <c r="M212" s="66">
        <v>28</v>
      </c>
      <c r="N212" s="66">
        <v>34</v>
      </c>
      <c r="O212" s="66">
        <v>15</v>
      </c>
      <c r="P212" s="66">
        <v>116</v>
      </c>
      <c r="Q212" s="66">
        <v>46</v>
      </c>
      <c r="R212" s="66">
        <v>182</v>
      </c>
      <c r="S212" s="66">
        <v>6</v>
      </c>
      <c r="T212" s="66">
        <v>34</v>
      </c>
      <c r="U212" s="66">
        <v>39</v>
      </c>
      <c r="V212" s="66">
        <v>3</v>
      </c>
      <c r="W212" s="66">
        <v>352</v>
      </c>
      <c r="X212" s="66">
        <v>229</v>
      </c>
      <c r="Y212" s="433">
        <v>1255</v>
      </c>
    </row>
    <row r="213" spans="1:26" ht="12.75" x14ac:dyDescent="0.2">
      <c r="B213" s="423" t="s">
        <v>79</v>
      </c>
      <c r="C213" s="66">
        <v>32</v>
      </c>
      <c r="D213" s="66">
        <v>2</v>
      </c>
      <c r="E213" s="66">
        <v>0</v>
      </c>
      <c r="F213" s="66">
        <v>53</v>
      </c>
      <c r="G213" s="66">
        <v>0</v>
      </c>
      <c r="H213" s="66">
        <v>0</v>
      </c>
      <c r="I213" s="66">
        <v>0</v>
      </c>
      <c r="J213" s="66">
        <v>38</v>
      </c>
      <c r="K213" s="66">
        <v>13</v>
      </c>
      <c r="L213" s="66">
        <v>24</v>
      </c>
      <c r="M213" s="66">
        <v>24</v>
      </c>
      <c r="N213" s="66">
        <v>46</v>
      </c>
      <c r="O213" s="66">
        <v>11</v>
      </c>
      <c r="P213" s="66">
        <v>173</v>
      </c>
      <c r="Q213" s="66">
        <v>20</v>
      </c>
      <c r="R213" s="66">
        <v>273</v>
      </c>
      <c r="S213" s="66">
        <v>13</v>
      </c>
      <c r="T213" s="66">
        <v>53</v>
      </c>
      <c r="U213" s="66">
        <v>22</v>
      </c>
      <c r="V213" s="66">
        <v>19</v>
      </c>
      <c r="W213" s="66">
        <v>339</v>
      </c>
      <c r="X213" s="66">
        <v>362</v>
      </c>
      <c r="Y213" s="433">
        <v>1517</v>
      </c>
    </row>
    <row r="214" spans="1:26" ht="12.75" x14ac:dyDescent="0.2">
      <c r="B214" s="423" t="s">
        <v>50</v>
      </c>
      <c r="C214" s="66">
        <v>5</v>
      </c>
      <c r="D214" s="66">
        <v>2</v>
      </c>
      <c r="E214" s="66">
        <v>1</v>
      </c>
      <c r="F214" s="66">
        <v>21</v>
      </c>
      <c r="G214" s="66">
        <v>1</v>
      </c>
      <c r="H214" s="66">
        <v>2</v>
      </c>
      <c r="I214" s="66">
        <v>1</v>
      </c>
      <c r="J214" s="66">
        <v>13</v>
      </c>
      <c r="K214" s="66">
        <v>32</v>
      </c>
      <c r="L214" s="66">
        <v>24</v>
      </c>
      <c r="M214" s="66">
        <v>8</v>
      </c>
      <c r="N214" s="66">
        <v>30</v>
      </c>
      <c r="O214" s="66">
        <v>9</v>
      </c>
      <c r="P214" s="66">
        <v>55</v>
      </c>
      <c r="Q214" s="66">
        <v>37</v>
      </c>
      <c r="R214" s="66">
        <v>78</v>
      </c>
      <c r="S214" s="66">
        <v>5</v>
      </c>
      <c r="T214" s="66">
        <v>37</v>
      </c>
      <c r="U214" s="66">
        <v>10</v>
      </c>
      <c r="V214" s="66">
        <v>0</v>
      </c>
      <c r="W214" s="66">
        <v>146</v>
      </c>
      <c r="X214" s="66">
        <v>98</v>
      </c>
      <c r="Y214" s="433">
        <v>615</v>
      </c>
    </row>
    <row r="215" spans="1:26" ht="12.75" x14ac:dyDescent="0.2">
      <c r="B215" s="423" t="s">
        <v>51</v>
      </c>
      <c r="C215" s="66">
        <v>9</v>
      </c>
      <c r="D215" s="66">
        <v>1</v>
      </c>
      <c r="E215" s="66">
        <v>0</v>
      </c>
      <c r="F215" s="66">
        <v>21</v>
      </c>
      <c r="G215" s="66">
        <v>1</v>
      </c>
      <c r="H215" s="66">
        <v>0</v>
      </c>
      <c r="I215" s="66">
        <v>1</v>
      </c>
      <c r="J215" s="66">
        <v>18</v>
      </c>
      <c r="K215" s="66">
        <v>26</v>
      </c>
      <c r="L215" s="66">
        <v>11</v>
      </c>
      <c r="M215" s="66">
        <v>15</v>
      </c>
      <c r="N215" s="66">
        <v>11</v>
      </c>
      <c r="O215" s="66">
        <v>15</v>
      </c>
      <c r="P215" s="66">
        <v>38</v>
      </c>
      <c r="Q215" s="66">
        <v>34</v>
      </c>
      <c r="R215" s="66">
        <v>70</v>
      </c>
      <c r="S215" s="66">
        <v>3</v>
      </c>
      <c r="T215" s="66">
        <v>38</v>
      </c>
      <c r="U215" s="66">
        <v>12</v>
      </c>
      <c r="V215" s="66">
        <v>3</v>
      </c>
      <c r="W215" s="66">
        <v>180</v>
      </c>
      <c r="X215" s="66">
        <v>171</v>
      </c>
      <c r="Y215" s="433">
        <v>678</v>
      </c>
    </row>
    <row r="216" spans="1:26" ht="12.75" x14ac:dyDescent="0.2">
      <c r="B216" s="423" t="s">
        <v>52</v>
      </c>
      <c r="C216" s="66">
        <v>22</v>
      </c>
      <c r="D216" s="66">
        <v>4</v>
      </c>
      <c r="E216" s="66">
        <v>0</v>
      </c>
      <c r="F216" s="66">
        <v>17</v>
      </c>
      <c r="G216" s="66">
        <v>0</v>
      </c>
      <c r="H216" s="66">
        <v>0</v>
      </c>
      <c r="I216" s="66">
        <v>0</v>
      </c>
      <c r="J216" s="66">
        <v>10</v>
      </c>
      <c r="K216" s="66">
        <v>31</v>
      </c>
      <c r="L216" s="66">
        <v>30</v>
      </c>
      <c r="M216" s="66">
        <v>15</v>
      </c>
      <c r="N216" s="66">
        <v>10</v>
      </c>
      <c r="O216" s="66">
        <v>3</v>
      </c>
      <c r="P216" s="66">
        <v>52</v>
      </c>
      <c r="Q216" s="66">
        <v>45</v>
      </c>
      <c r="R216" s="66">
        <v>63</v>
      </c>
      <c r="S216" s="66">
        <v>9</v>
      </c>
      <c r="T216" s="66">
        <v>27</v>
      </c>
      <c r="U216" s="66">
        <v>3</v>
      </c>
      <c r="V216" s="66">
        <v>4</v>
      </c>
      <c r="W216" s="66">
        <v>158</v>
      </c>
      <c r="X216" s="66">
        <v>151</v>
      </c>
      <c r="Y216" s="433">
        <v>654</v>
      </c>
    </row>
    <row r="217" spans="1:26" ht="12.75" x14ac:dyDescent="0.2">
      <c r="B217" s="423" t="s">
        <v>53</v>
      </c>
      <c r="C217" s="66">
        <v>21</v>
      </c>
      <c r="D217" s="66">
        <v>0</v>
      </c>
      <c r="E217" s="66">
        <v>0</v>
      </c>
      <c r="F217" s="66">
        <v>26</v>
      </c>
      <c r="G217" s="66">
        <v>0</v>
      </c>
      <c r="H217" s="66">
        <v>0</v>
      </c>
      <c r="I217" s="66">
        <v>0</v>
      </c>
      <c r="J217" s="66">
        <v>21</v>
      </c>
      <c r="K217" s="66">
        <v>26</v>
      </c>
      <c r="L217" s="66">
        <v>21</v>
      </c>
      <c r="M217" s="66">
        <v>21</v>
      </c>
      <c r="N217" s="66">
        <v>32</v>
      </c>
      <c r="O217" s="66">
        <v>17</v>
      </c>
      <c r="P217" s="66">
        <v>75</v>
      </c>
      <c r="Q217" s="66">
        <v>45</v>
      </c>
      <c r="R217" s="66">
        <v>71</v>
      </c>
      <c r="S217" s="66">
        <v>4</v>
      </c>
      <c r="T217" s="66">
        <v>39</v>
      </c>
      <c r="U217" s="66">
        <v>7</v>
      </c>
      <c r="V217" s="66">
        <v>8</v>
      </c>
      <c r="W217" s="66">
        <v>240</v>
      </c>
      <c r="X217" s="66">
        <v>137</v>
      </c>
      <c r="Y217" s="433">
        <v>811</v>
      </c>
    </row>
    <row r="218" spans="1:26" s="405" customFormat="1" x14ac:dyDescent="0.25">
      <c r="B218" s="315" t="s">
        <v>101</v>
      </c>
      <c r="C218" s="433">
        <v>243</v>
      </c>
      <c r="D218" s="433">
        <v>25</v>
      </c>
      <c r="E218" s="433">
        <v>7</v>
      </c>
      <c r="F218" s="433">
        <v>387</v>
      </c>
      <c r="G218" s="433">
        <v>6</v>
      </c>
      <c r="H218" s="433">
        <v>5</v>
      </c>
      <c r="I218" s="433">
        <v>8</v>
      </c>
      <c r="J218" s="433">
        <v>228</v>
      </c>
      <c r="K218" s="433">
        <v>271</v>
      </c>
      <c r="L218" s="433">
        <v>268</v>
      </c>
      <c r="M218" s="433">
        <v>197</v>
      </c>
      <c r="N218" s="433">
        <v>316</v>
      </c>
      <c r="O218" s="433">
        <v>104</v>
      </c>
      <c r="P218" s="433">
        <v>867</v>
      </c>
      <c r="Q218" s="433">
        <v>445</v>
      </c>
      <c r="R218" s="433">
        <v>1311</v>
      </c>
      <c r="S218" s="433">
        <v>59</v>
      </c>
      <c r="T218" s="433">
        <v>417</v>
      </c>
      <c r="U218" s="433">
        <v>150</v>
      </c>
      <c r="V218" s="433">
        <v>70</v>
      </c>
      <c r="W218" s="433">
        <v>2910</v>
      </c>
      <c r="X218" s="433">
        <v>2160</v>
      </c>
      <c r="Y218" s="433">
        <v>10454</v>
      </c>
      <c r="Z218"/>
    </row>
    <row r="219" spans="1:26" s="406" customFormat="1" ht="6" customHeight="1" x14ac:dyDescent="0.25">
      <c r="B219" s="315"/>
      <c r="C219" s="433"/>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row>
    <row r="220" spans="1:26" ht="12.75" x14ac:dyDescent="0.2">
      <c r="A220" s="22"/>
      <c r="B220" s="200">
        <v>2014</v>
      </c>
      <c r="C220" s="434"/>
      <c r="D220" s="434"/>
      <c r="E220" s="434"/>
      <c r="F220" s="434"/>
      <c r="G220" s="434"/>
      <c r="H220" s="434"/>
      <c r="I220" s="434"/>
      <c r="J220" s="434"/>
      <c r="K220" s="434"/>
      <c r="L220" s="434"/>
      <c r="M220" s="434"/>
      <c r="N220" s="434"/>
      <c r="O220" s="434"/>
      <c r="P220" s="434"/>
      <c r="Q220" s="434"/>
      <c r="R220" s="434"/>
      <c r="S220" s="434"/>
      <c r="T220" s="434"/>
      <c r="U220" s="434"/>
      <c r="V220" s="434"/>
      <c r="W220" s="434"/>
      <c r="X220" s="434"/>
      <c r="Y220" s="434"/>
    </row>
    <row r="221" spans="1:26" ht="12.75" x14ac:dyDescent="0.2">
      <c r="B221" s="423" t="s">
        <v>42</v>
      </c>
      <c r="C221" s="66">
        <v>25</v>
      </c>
      <c r="D221" s="66">
        <v>3</v>
      </c>
      <c r="E221" s="66">
        <v>1</v>
      </c>
      <c r="F221" s="66">
        <v>27</v>
      </c>
      <c r="G221" s="66">
        <v>1</v>
      </c>
      <c r="H221" s="66">
        <v>2</v>
      </c>
      <c r="I221" s="66">
        <v>1</v>
      </c>
      <c r="J221" s="66">
        <v>19</v>
      </c>
      <c r="K221" s="66">
        <v>24</v>
      </c>
      <c r="L221" s="66">
        <v>15</v>
      </c>
      <c r="M221" s="66">
        <v>9</v>
      </c>
      <c r="N221" s="66">
        <v>30</v>
      </c>
      <c r="O221" s="66">
        <v>3</v>
      </c>
      <c r="P221" s="66">
        <v>57</v>
      </c>
      <c r="Q221" s="66">
        <v>51</v>
      </c>
      <c r="R221" s="66">
        <v>62</v>
      </c>
      <c r="S221" s="66">
        <v>4</v>
      </c>
      <c r="T221" s="66">
        <v>57</v>
      </c>
      <c r="U221" s="66">
        <v>7</v>
      </c>
      <c r="V221" s="66">
        <v>4</v>
      </c>
      <c r="W221" s="66">
        <v>211</v>
      </c>
      <c r="X221" s="66">
        <v>141</v>
      </c>
      <c r="Y221" s="433">
        <v>754</v>
      </c>
    </row>
    <row r="222" spans="1:26" ht="12.75" x14ac:dyDescent="0.2">
      <c r="B222" s="423" t="s">
        <v>43</v>
      </c>
      <c r="C222" s="66">
        <v>10</v>
      </c>
      <c r="D222" s="66">
        <v>1</v>
      </c>
      <c r="E222" s="66">
        <v>1</v>
      </c>
      <c r="F222" s="66">
        <v>29</v>
      </c>
      <c r="G222" s="66">
        <v>0</v>
      </c>
      <c r="H222" s="66">
        <v>0</v>
      </c>
      <c r="I222" s="66">
        <v>0</v>
      </c>
      <c r="J222" s="66">
        <v>8</v>
      </c>
      <c r="K222" s="66">
        <v>22</v>
      </c>
      <c r="L222" s="66">
        <v>15</v>
      </c>
      <c r="M222" s="66">
        <v>18</v>
      </c>
      <c r="N222" s="66">
        <v>20</v>
      </c>
      <c r="O222" s="66">
        <v>4</v>
      </c>
      <c r="P222" s="66">
        <v>31</v>
      </c>
      <c r="Q222" s="66">
        <v>25</v>
      </c>
      <c r="R222" s="66">
        <v>66</v>
      </c>
      <c r="S222" s="66">
        <v>4</v>
      </c>
      <c r="T222" s="66">
        <v>21</v>
      </c>
      <c r="U222" s="66">
        <v>9</v>
      </c>
      <c r="V222" s="66">
        <v>1</v>
      </c>
      <c r="W222" s="66">
        <v>156</v>
      </c>
      <c r="X222" s="66">
        <v>134</v>
      </c>
      <c r="Y222" s="433">
        <v>575</v>
      </c>
    </row>
    <row r="223" spans="1:26" ht="12.75" x14ac:dyDescent="0.2">
      <c r="B223" s="423" t="s">
        <v>44</v>
      </c>
      <c r="C223" s="66">
        <v>19</v>
      </c>
      <c r="D223" s="66">
        <v>1</v>
      </c>
      <c r="E223" s="66">
        <v>0</v>
      </c>
      <c r="F223" s="66">
        <v>45</v>
      </c>
      <c r="G223" s="66">
        <v>0</v>
      </c>
      <c r="H223" s="66">
        <v>13</v>
      </c>
      <c r="I223" s="66">
        <v>0</v>
      </c>
      <c r="J223" s="66">
        <v>11</v>
      </c>
      <c r="K223" s="66">
        <v>9</v>
      </c>
      <c r="L223" s="66">
        <v>25</v>
      </c>
      <c r="M223" s="66">
        <v>9</v>
      </c>
      <c r="N223" s="66">
        <v>14</v>
      </c>
      <c r="O223" s="66">
        <v>5</v>
      </c>
      <c r="P223" s="66">
        <v>53</v>
      </c>
      <c r="Q223" s="66">
        <v>24</v>
      </c>
      <c r="R223" s="66">
        <v>49</v>
      </c>
      <c r="S223" s="66">
        <v>5</v>
      </c>
      <c r="T223" s="66">
        <v>46</v>
      </c>
      <c r="U223" s="66">
        <v>15</v>
      </c>
      <c r="V223" s="66">
        <v>2</v>
      </c>
      <c r="W223" s="66">
        <v>198</v>
      </c>
      <c r="X223" s="66">
        <v>148</v>
      </c>
      <c r="Y223" s="433">
        <v>691</v>
      </c>
    </row>
    <row r="224" spans="1:26" ht="12.75" x14ac:dyDescent="0.2">
      <c r="B224" s="423" t="s">
        <v>45</v>
      </c>
      <c r="C224" s="66">
        <v>39</v>
      </c>
      <c r="D224" s="66">
        <v>0</v>
      </c>
      <c r="E224" s="66">
        <v>0</v>
      </c>
      <c r="F224" s="66">
        <v>44</v>
      </c>
      <c r="G224" s="66">
        <v>0</v>
      </c>
      <c r="H224" s="66">
        <v>0</v>
      </c>
      <c r="I224" s="66">
        <v>0</v>
      </c>
      <c r="J224" s="66">
        <v>27</v>
      </c>
      <c r="K224" s="66">
        <v>26</v>
      </c>
      <c r="L224" s="66">
        <v>35</v>
      </c>
      <c r="M224" s="66">
        <v>20</v>
      </c>
      <c r="N224" s="66">
        <v>36</v>
      </c>
      <c r="O224" s="66">
        <v>8</v>
      </c>
      <c r="P224" s="66">
        <v>77</v>
      </c>
      <c r="Q224" s="66">
        <v>36</v>
      </c>
      <c r="R224" s="66">
        <v>90</v>
      </c>
      <c r="S224" s="66">
        <v>7</v>
      </c>
      <c r="T224" s="66">
        <v>35</v>
      </c>
      <c r="U224" s="66">
        <v>10</v>
      </c>
      <c r="V224" s="66">
        <v>5</v>
      </c>
      <c r="W224" s="66">
        <v>320</v>
      </c>
      <c r="X224" s="66">
        <v>243</v>
      </c>
      <c r="Y224" s="433">
        <v>1058</v>
      </c>
    </row>
    <row r="225" spans="1:26" ht="12.75" x14ac:dyDescent="0.2">
      <c r="B225" s="423" t="s">
        <v>46</v>
      </c>
      <c r="C225" s="66">
        <v>40</v>
      </c>
      <c r="D225" s="66">
        <v>2</v>
      </c>
      <c r="E225" s="66">
        <v>0</v>
      </c>
      <c r="F225" s="66">
        <v>30</v>
      </c>
      <c r="G225" s="66">
        <v>1</v>
      </c>
      <c r="H225" s="66">
        <v>0</v>
      </c>
      <c r="I225" s="66">
        <v>0</v>
      </c>
      <c r="J225" s="66">
        <v>21</v>
      </c>
      <c r="K225" s="66">
        <v>22</v>
      </c>
      <c r="L225" s="66">
        <v>39</v>
      </c>
      <c r="M225" s="66">
        <v>15</v>
      </c>
      <c r="N225" s="66">
        <v>40</v>
      </c>
      <c r="O225" s="66">
        <v>8</v>
      </c>
      <c r="P225" s="66">
        <v>61</v>
      </c>
      <c r="Q225" s="66">
        <v>37</v>
      </c>
      <c r="R225" s="66">
        <v>76</v>
      </c>
      <c r="S225" s="66">
        <v>4</v>
      </c>
      <c r="T225" s="66">
        <v>28</v>
      </c>
      <c r="U225" s="66">
        <v>30</v>
      </c>
      <c r="V225" s="66">
        <v>4</v>
      </c>
      <c r="W225" s="66">
        <v>360</v>
      </c>
      <c r="X225" s="66">
        <v>186</v>
      </c>
      <c r="Y225" s="433">
        <v>1004</v>
      </c>
    </row>
    <row r="226" spans="1:26" ht="12.75" x14ac:dyDescent="0.2">
      <c r="B226" s="423" t="s">
        <v>47</v>
      </c>
      <c r="C226" s="66">
        <v>21</v>
      </c>
      <c r="D226" s="66">
        <v>4</v>
      </c>
      <c r="E226" s="66">
        <v>1</v>
      </c>
      <c r="F226" s="66">
        <v>34</v>
      </c>
      <c r="G226" s="66">
        <v>1</v>
      </c>
      <c r="H226" s="66">
        <v>0</v>
      </c>
      <c r="I226" s="66">
        <v>0</v>
      </c>
      <c r="J226" s="66">
        <v>19</v>
      </c>
      <c r="K226" s="66">
        <v>10</v>
      </c>
      <c r="L226" s="66">
        <v>17</v>
      </c>
      <c r="M226" s="66">
        <v>10</v>
      </c>
      <c r="N226" s="66">
        <v>22</v>
      </c>
      <c r="O226" s="66">
        <v>13</v>
      </c>
      <c r="P226" s="66">
        <v>60</v>
      </c>
      <c r="Q226" s="66">
        <v>38</v>
      </c>
      <c r="R226" s="66">
        <v>55</v>
      </c>
      <c r="S226" s="66">
        <v>2</v>
      </c>
      <c r="T226" s="66">
        <v>20</v>
      </c>
      <c r="U226" s="66">
        <v>6</v>
      </c>
      <c r="V226" s="66">
        <v>1</v>
      </c>
      <c r="W226" s="66">
        <v>181</v>
      </c>
      <c r="X226" s="66">
        <v>228</v>
      </c>
      <c r="Y226" s="433">
        <v>743</v>
      </c>
    </row>
    <row r="227" spans="1:26" ht="12.75" x14ac:dyDescent="0.2">
      <c r="B227" s="423" t="s">
        <v>78</v>
      </c>
      <c r="C227" s="66">
        <v>70</v>
      </c>
      <c r="D227" s="66">
        <v>0</v>
      </c>
      <c r="E227" s="66">
        <v>2</v>
      </c>
      <c r="F227" s="66">
        <v>46</v>
      </c>
      <c r="G227" s="66">
        <v>2</v>
      </c>
      <c r="H227" s="66">
        <v>0</v>
      </c>
      <c r="I227" s="66">
        <v>1</v>
      </c>
      <c r="J227" s="66">
        <v>52</v>
      </c>
      <c r="K227" s="66">
        <v>19</v>
      </c>
      <c r="L227" s="66">
        <v>32</v>
      </c>
      <c r="M227" s="66">
        <v>63</v>
      </c>
      <c r="N227" s="66">
        <v>49</v>
      </c>
      <c r="O227" s="66">
        <v>15</v>
      </c>
      <c r="P227" s="66">
        <v>130</v>
      </c>
      <c r="Q227" s="66">
        <v>127</v>
      </c>
      <c r="R227" s="66">
        <v>191</v>
      </c>
      <c r="S227" s="66">
        <v>11</v>
      </c>
      <c r="T227" s="66">
        <v>54</v>
      </c>
      <c r="U227" s="66">
        <v>8</v>
      </c>
      <c r="V227" s="66">
        <v>13</v>
      </c>
      <c r="W227" s="66">
        <v>385</v>
      </c>
      <c r="X227" s="66">
        <v>295</v>
      </c>
      <c r="Y227" s="433">
        <v>1565</v>
      </c>
    </row>
    <row r="228" spans="1:26" ht="12.75" x14ac:dyDescent="0.2">
      <c r="B228" s="423" t="s">
        <v>79</v>
      </c>
      <c r="C228" s="66">
        <v>24</v>
      </c>
      <c r="D228" s="66">
        <v>2</v>
      </c>
      <c r="E228" s="66">
        <v>0</v>
      </c>
      <c r="F228" s="66">
        <v>53</v>
      </c>
      <c r="G228" s="66">
        <v>1</v>
      </c>
      <c r="H228" s="66">
        <v>1</v>
      </c>
      <c r="I228" s="66">
        <v>1</v>
      </c>
      <c r="J228" s="66">
        <v>29</v>
      </c>
      <c r="K228" s="66">
        <v>13</v>
      </c>
      <c r="L228" s="66">
        <v>31</v>
      </c>
      <c r="M228" s="66">
        <v>29</v>
      </c>
      <c r="N228" s="66">
        <v>50</v>
      </c>
      <c r="O228" s="66">
        <v>12</v>
      </c>
      <c r="P228" s="66">
        <v>162</v>
      </c>
      <c r="Q228" s="66">
        <v>43</v>
      </c>
      <c r="R228" s="66">
        <v>169</v>
      </c>
      <c r="S228" s="66">
        <v>5</v>
      </c>
      <c r="T228" s="66">
        <v>65</v>
      </c>
      <c r="U228" s="66">
        <v>11</v>
      </c>
      <c r="V228" s="66">
        <v>11</v>
      </c>
      <c r="W228" s="66">
        <v>515</v>
      </c>
      <c r="X228" s="66">
        <v>494</v>
      </c>
      <c r="Y228" s="433">
        <v>1721</v>
      </c>
    </row>
    <row r="229" spans="1:26" ht="12.75" x14ac:dyDescent="0.2">
      <c r="B229" s="423" t="s">
        <v>50</v>
      </c>
      <c r="C229" s="66">
        <v>13</v>
      </c>
      <c r="D229" s="66">
        <v>0</v>
      </c>
      <c r="E229" s="66">
        <v>0</v>
      </c>
      <c r="F229" s="66">
        <v>33</v>
      </c>
      <c r="G229" s="66">
        <v>0</v>
      </c>
      <c r="H229" s="66">
        <v>0</v>
      </c>
      <c r="I229" s="66">
        <v>0</v>
      </c>
      <c r="J229" s="66">
        <v>30</v>
      </c>
      <c r="K229" s="66">
        <v>26</v>
      </c>
      <c r="L229" s="66">
        <v>34</v>
      </c>
      <c r="M229" s="66">
        <v>27</v>
      </c>
      <c r="N229" s="66">
        <v>36</v>
      </c>
      <c r="O229" s="66">
        <v>14</v>
      </c>
      <c r="P229" s="66">
        <v>57</v>
      </c>
      <c r="Q229" s="66">
        <v>37</v>
      </c>
      <c r="R229" s="66">
        <v>80</v>
      </c>
      <c r="S229" s="66">
        <v>3</v>
      </c>
      <c r="T229" s="66">
        <v>47</v>
      </c>
      <c r="U229" s="66">
        <v>13</v>
      </c>
      <c r="V229" s="66">
        <v>1</v>
      </c>
      <c r="W229" s="66">
        <v>197</v>
      </c>
      <c r="X229" s="66">
        <v>162</v>
      </c>
      <c r="Y229" s="433">
        <v>810</v>
      </c>
    </row>
    <row r="230" spans="1:26" ht="12.75" x14ac:dyDescent="0.2">
      <c r="B230" s="423" t="s">
        <v>51</v>
      </c>
      <c r="C230" s="66">
        <v>38</v>
      </c>
      <c r="D230" s="66">
        <v>1</v>
      </c>
      <c r="E230" s="66">
        <v>1</v>
      </c>
      <c r="F230" s="66">
        <v>38</v>
      </c>
      <c r="G230" s="66">
        <v>0</v>
      </c>
      <c r="H230" s="66">
        <v>0</v>
      </c>
      <c r="I230" s="66">
        <v>0</v>
      </c>
      <c r="J230" s="66">
        <v>16</v>
      </c>
      <c r="K230" s="66">
        <v>25</v>
      </c>
      <c r="L230" s="66">
        <v>18</v>
      </c>
      <c r="M230" s="66">
        <v>19</v>
      </c>
      <c r="N230" s="66">
        <v>29</v>
      </c>
      <c r="O230" s="66">
        <v>13</v>
      </c>
      <c r="P230" s="66">
        <v>47</v>
      </c>
      <c r="Q230" s="66">
        <v>33</v>
      </c>
      <c r="R230" s="66">
        <v>88</v>
      </c>
      <c r="S230" s="66">
        <v>3</v>
      </c>
      <c r="T230" s="66">
        <v>34</v>
      </c>
      <c r="U230" s="66">
        <v>15</v>
      </c>
      <c r="V230" s="66">
        <v>2</v>
      </c>
      <c r="W230" s="66">
        <v>201</v>
      </c>
      <c r="X230" s="66">
        <v>175</v>
      </c>
      <c r="Y230" s="433">
        <v>796</v>
      </c>
    </row>
    <row r="231" spans="1:26" ht="12.75" x14ac:dyDescent="0.2">
      <c r="B231" s="423" t="s">
        <v>52</v>
      </c>
      <c r="C231" s="66">
        <v>25</v>
      </c>
      <c r="D231" s="66">
        <v>1</v>
      </c>
      <c r="E231" s="66">
        <v>0</v>
      </c>
      <c r="F231" s="66">
        <v>32</v>
      </c>
      <c r="G231" s="66">
        <v>0</v>
      </c>
      <c r="H231" s="66">
        <v>0</v>
      </c>
      <c r="I231" s="66">
        <v>0</v>
      </c>
      <c r="J231" s="66">
        <v>13</v>
      </c>
      <c r="K231" s="66">
        <v>24</v>
      </c>
      <c r="L231" s="66">
        <v>25</v>
      </c>
      <c r="M231" s="66">
        <v>11</v>
      </c>
      <c r="N231" s="66">
        <v>33</v>
      </c>
      <c r="O231" s="66">
        <v>6</v>
      </c>
      <c r="P231" s="66">
        <v>56</v>
      </c>
      <c r="Q231" s="66">
        <v>53</v>
      </c>
      <c r="R231" s="66">
        <v>88</v>
      </c>
      <c r="S231" s="66">
        <v>5</v>
      </c>
      <c r="T231" s="66">
        <v>17</v>
      </c>
      <c r="U231" s="66">
        <v>8</v>
      </c>
      <c r="V231" s="66">
        <v>1</v>
      </c>
      <c r="W231" s="66">
        <v>207</v>
      </c>
      <c r="X231" s="66">
        <v>155</v>
      </c>
      <c r="Y231" s="433">
        <v>760</v>
      </c>
    </row>
    <row r="232" spans="1:26" ht="12.75" x14ac:dyDescent="0.2">
      <c r="B232" s="423" t="s">
        <v>53</v>
      </c>
      <c r="C232" s="66">
        <v>17</v>
      </c>
      <c r="D232" s="66">
        <v>1</v>
      </c>
      <c r="E232" s="66">
        <v>0</v>
      </c>
      <c r="F232" s="66">
        <v>48</v>
      </c>
      <c r="G232" s="66">
        <v>0</v>
      </c>
      <c r="H232" s="66">
        <v>1</v>
      </c>
      <c r="I232" s="66">
        <v>0</v>
      </c>
      <c r="J232" s="66">
        <v>17</v>
      </c>
      <c r="K232" s="66">
        <v>22</v>
      </c>
      <c r="L232" s="66">
        <v>26</v>
      </c>
      <c r="M232" s="66">
        <v>21</v>
      </c>
      <c r="N232" s="66">
        <v>29</v>
      </c>
      <c r="O232" s="66">
        <v>6</v>
      </c>
      <c r="P232" s="66">
        <v>64</v>
      </c>
      <c r="Q232" s="66">
        <v>35</v>
      </c>
      <c r="R232" s="66">
        <v>107</v>
      </c>
      <c r="S232" s="66">
        <v>4</v>
      </c>
      <c r="T232" s="66">
        <v>58</v>
      </c>
      <c r="U232" s="66">
        <v>5</v>
      </c>
      <c r="V232" s="66">
        <v>20</v>
      </c>
      <c r="W232" s="66">
        <v>282</v>
      </c>
      <c r="X232" s="66">
        <v>205</v>
      </c>
      <c r="Y232" s="433">
        <v>968</v>
      </c>
    </row>
    <row r="233" spans="1:26" s="405" customFormat="1" x14ac:dyDescent="0.25">
      <c r="B233" s="315" t="s">
        <v>101</v>
      </c>
      <c r="C233" s="67">
        <v>341</v>
      </c>
      <c r="D233" s="67">
        <v>16</v>
      </c>
      <c r="E233" s="67">
        <v>6</v>
      </c>
      <c r="F233" s="67">
        <v>459</v>
      </c>
      <c r="G233" s="67">
        <v>6</v>
      </c>
      <c r="H233" s="67">
        <v>17</v>
      </c>
      <c r="I233" s="67">
        <v>3</v>
      </c>
      <c r="J233" s="67">
        <v>262</v>
      </c>
      <c r="K233" s="67">
        <v>242</v>
      </c>
      <c r="L233" s="67">
        <v>312</v>
      </c>
      <c r="M233" s="67">
        <v>251</v>
      </c>
      <c r="N233" s="67">
        <v>388</v>
      </c>
      <c r="O233" s="67">
        <v>107</v>
      </c>
      <c r="P233" s="67">
        <v>855</v>
      </c>
      <c r="Q233" s="67">
        <v>539</v>
      </c>
      <c r="R233" s="67">
        <v>1121</v>
      </c>
      <c r="S233" s="67">
        <v>57</v>
      </c>
      <c r="T233" s="67">
        <v>482</v>
      </c>
      <c r="U233" s="67">
        <v>137</v>
      </c>
      <c r="V233" s="67">
        <v>65</v>
      </c>
      <c r="W233" s="67">
        <v>3213</v>
      </c>
      <c r="X233" s="67">
        <v>2566</v>
      </c>
      <c r="Y233" s="433">
        <v>11445</v>
      </c>
      <c r="Z233"/>
    </row>
    <row r="234" spans="1:26" s="406" customFormat="1" ht="6" customHeight="1" x14ac:dyDescent="0.25">
      <c r="B234" s="315"/>
      <c r="C234" s="67"/>
      <c r="D234" s="67"/>
      <c r="E234" s="67"/>
      <c r="F234" s="67"/>
      <c r="G234" s="67"/>
      <c r="H234" s="67"/>
      <c r="I234" s="67"/>
      <c r="J234" s="67"/>
      <c r="K234" s="67"/>
      <c r="L234" s="67"/>
      <c r="M234" s="67"/>
      <c r="N234" s="67"/>
      <c r="O234" s="67"/>
      <c r="P234" s="67"/>
      <c r="Q234" s="67"/>
      <c r="R234" s="67"/>
      <c r="S234" s="67"/>
      <c r="T234" s="67"/>
      <c r="U234" s="67"/>
      <c r="V234" s="67"/>
      <c r="W234" s="67"/>
      <c r="X234" s="67"/>
      <c r="Y234" s="433"/>
      <c r="Z234"/>
    </row>
    <row r="235" spans="1:26" ht="12.75" x14ac:dyDescent="0.2">
      <c r="A235" s="22"/>
      <c r="B235" s="200">
        <v>2015</v>
      </c>
      <c r="C235" s="434"/>
      <c r="D235" s="434"/>
      <c r="E235" s="434"/>
      <c r="F235" s="434"/>
      <c r="G235" s="434"/>
      <c r="H235" s="434"/>
      <c r="I235" s="434"/>
      <c r="J235" s="434"/>
      <c r="K235" s="434"/>
      <c r="L235" s="434"/>
      <c r="M235" s="434"/>
      <c r="N235" s="434"/>
      <c r="O235" s="434"/>
      <c r="P235" s="434"/>
      <c r="Q235" s="434"/>
      <c r="R235" s="434"/>
      <c r="S235" s="434"/>
      <c r="T235" s="434"/>
      <c r="U235" s="434"/>
      <c r="V235" s="434"/>
      <c r="W235" s="434"/>
      <c r="X235" s="434"/>
      <c r="Y235" s="434"/>
    </row>
    <row r="236" spans="1:26" ht="12.75" x14ac:dyDescent="0.2">
      <c r="B236" s="423" t="s">
        <v>42</v>
      </c>
      <c r="C236" s="66">
        <v>11</v>
      </c>
      <c r="D236" s="66">
        <v>0</v>
      </c>
      <c r="E236" s="66">
        <v>1</v>
      </c>
      <c r="F236" s="66">
        <v>30</v>
      </c>
      <c r="G236" s="66">
        <v>0</v>
      </c>
      <c r="H236" s="66">
        <v>0</v>
      </c>
      <c r="I236" s="66">
        <v>0</v>
      </c>
      <c r="J236" s="66">
        <v>15</v>
      </c>
      <c r="K236" s="66">
        <v>19</v>
      </c>
      <c r="L236" s="66">
        <v>21</v>
      </c>
      <c r="M236" s="66">
        <v>17</v>
      </c>
      <c r="N236" s="66">
        <v>26</v>
      </c>
      <c r="O236" s="66">
        <v>9</v>
      </c>
      <c r="P236" s="66">
        <v>75</v>
      </c>
      <c r="Q236" s="66">
        <v>34</v>
      </c>
      <c r="R236" s="66">
        <v>80</v>
      </c>
      <c r="S236" s="66">
        <v>4</v>
      </c>
      <c r="T236" s="66">
        <v>53</v>
      </c>
      <c r="U236" s="66">
        <v>1</v>
      </c>
      <c r="V236" s="66">
        <v>1</v>
      </c>
      <c r="W236" s="66">
        <v>253</v>
      </c>
      <c r="X236" s="66">
        <v>155</v>
      </c>
      <c r="Y236" s="433">
        <v>805</v>
      </c>
    </row>
    <row r="237" spans="1:26" ht="12.75" x14ac:dyDescent="0.2">
      <c r="B237" s="423" t="s">
        <v>43</v>
      </c>
      <c r="C237" s="66">
        <v>11</v>
      </c>
      <c r="D237" s="66">
        <v>1</v>
      </c>
      <c r="E237" s="66">
        <v>3</v>
      </c>
      <c r="F237" s="66">
        <v>30</v>
      </c>
      <c r="G237" s="66">
        <v>1</v>
      </c>
      <c r="H237" s="66">
        <v>0</v>
      </c>
      <c r="I237" s="66">
        <v>0</v>
      </c>
      <c r="J237" s="66">
        <v>21</v>
      </c>
      <c r="K237" s="66">
        <v>16</v>
      </c>
      <c r="L237" s="66">
        <v>8</v>
      </c>
      <c r="M237" s="66">
        <v>15</v>
      </c>
      <c r="N237" s="66">
        <v>14</v>
      </c>
      <c r="O237" s="66">
        <v>9</v>
      </c>
      <c r="P237" s="66">
        <v>41</v>
      </c>
      <c r="Q237" s="66">
        <v>61</v>
      </c>
      <c r="R237" s="66">
        <v>78</v>
      </c>
      <c r="S237" s="66">
        <v>2</v>
      </c>
      <c r="T237" s="66">
        <v>21</v>
      </c>
      <c r="U237" s="66">
        <v>15</v>
      </c>
      <c r="V237" s="66">
        <v>2</v>
      </c>
      <c r="W237" s="66">
        <v>198</v>
      </c>
      <c r="X237" s="66">
        <v>159</v>
      </c>
      <c r="Y237" s="433">
        <v>706</v>
      </c>
    </row>
    <row r="238" spans="1:26" ht="12.75" x14ac:dyDescent="0.2">
      <c r="B238" s="423" t="s">
        <v>44</v>
      </c>
      <c r="C238" s="66">
        <v>7</v>
      </c>
      <c r="D238" s="66">
        <v>0</v>
      </c>
      <c r="E238" s="66">
        <v>2</v>
      </c>
      <c r="F238" s="66">
        <v>54</v>
      </c>
      <c r="G238" s="66">
        <v>0</v>
      </c>
      <c r="H238" s="66">
        <v>0</v>
      </c>
      <c r="I238" s="66">
        <v>1</v>
      </c>
      <c r="J238" s="66">
        <v>15</v>
      </c>
      <c r="K238" s="66">
        <v>24</v>
      </c>
      <c r="L238" s="66">
        <v>19</v>
      </c>
      <c r="M238" s="66">
        <v>12</v>
      </c>
      <c r="N238" s="66">
        <v>10</v>
      </c>
      <c r="O238" s="66">
        <v>9</v>
      </c>
      <c r="P238" s="66">
        <v>62</v>
      </c>
      <c r="Q238" s="66">
        <v>23</v>
      </c>
      <c r="R238" s="66">
        <v>73</v>
      </c>
      <c r="S238" s="66">
        <v>2</v>
      </c>
      <c r="T238" s="66">
        <v>59</v>
      </c>
      <c r="U238" s="66">
        <v>3</v>
      </c>
      <c r="V238" s="66">
        <v>9</v>
      </c>
      <c r="W238" s="66">
        <v>175</v>
      </c>
      <c r="X238" s="66">
        <v>135</v>
      </c>
      <c r="Y238" s="433">
        <v>694</v>
      </c>
    </row>
    <row r="239" spans="1:26" ht="12.75" x14ac:dyDescent="0.2">
      <c r="B239" s="423" t="s">
        <v>45</v>
      </c>
      <c r="C239" s="66">
        <v>17</v>
      </c>
      <c r="D239" s="66">
        <v>1</v>
      </c>
      <c r="E239" s="66">
        <v>0</v>
      </c>
      <c r="F239" s="66">
        <v>32</v>
      </c>
      <c r="G239" s="66">
        <v>0</v>
      </c>
      <c r="H239" s="66">
        <v>0</v>
      </c>
      <c r="I239" s="66">
        <v>0</v>
      </c>
      <c r="J239" s="66">
        <v>19</v>
      </c>
      <c r="K239" s="66">
        <v>16</v>
      </c>
      <c r="L239" s="66">
        <v>18</v>
      </c>
      <c r="M239" s="66">
        <v>16</v>
      </c>
      <c r="N239" s="66">
        <v>28</v>
      </c>
      <c r="O239" s="66">
        <v>5</v>
      </c>
      <c r="P239" s="66">
        <v>85</v>
      </c>
      <c r="Q239" s="66">
        <v>45</v>
      </c>
      <c r="R239" s="66">
        <v>125</v>
      </c>
      <c r="S239" s="66">
        <v>2</v>
      </c>
      <c r="T239" s="66">
        <v>32</v>
      </c>
      <c r="U239" s="66">
        <v>4</v>
      </c>
      <c r="V239" s="66">
        <v>2</v>
      </c>
      <c r="W239" s="66">
        <v>416</v>
      </c>
      <c r="X239" s="66">
        <v>279</v>
      </c>
      <c r="Y239" s="433">
        <v>1142</v>
      </c>
    </row>
    <row r="240" spans="1:26" ht="12.75" x14ac:dyDescent="0.2">
      <c r="B240" s="423" t="s">
        <v>46</v>
      </c>
      <c r="C240" s="66">
        <v>36</v>
      </c>
      <c r="D240" s="66">
        <v>2</v>
      </c>
      <c r="E240" s="66">
        <v>0</v>
      </c>
      <c r="F240" s="66">
        <v>39</v>
      </c>
      <c r="G240" s="66">
        <v>0</v>
      </c>
      <c r="H240" s="66">
        <v>0</v>
      </c>
      <c r="I240" s="66">
        <v>0</v>
      </c>
      <c r="J240" s="66">
        <v>20</v>
      </c>
      <c r="K240" s="66">
        <v>16</v>
      </c>
      <c r="L240" s="66">
        <v>45</v>
      </c>
      <c r="M240" s="66">
        <v>10</v>
      </c>
      <c r="N240" s="66">
        <v>37</v>
      </c>
      <c r="O240" s="66">
        <v>7</v>
      </c>
      <c r="P240" s="66">
        <v>53</v>
      </c>
      <c r="Q240" s="66">
        <v>49</v>
      </c>
      <c r="R240" s="66">
        <v>108</v>
      </c>
      <c r="S240" s="66">
        <v>2</v>
      </c>
      <c r="T240" s="66">
        <v>26</v>
      </c>
      <c r="U240" s="66">
        <v>10</v>
      </c>
      <c r="V240" s="66">
        <v>2</v>
      </c>
      <c r="W240" s="66">
        <v>329</v>
      </c>
      <c r="X240" s="66">
        <v>260</v>
      </c>
      <c r="Y240" s="433">
        <v>1051</v>
      </c>
    </row>
    <row r="241" spans="1:26" ht="12.75" x14ac:dyDescent="0.2">
      <c r="B241" s="423" t="s">
        <v>47</v>
      </c>
      <c r="C241" s="66">
        <v>28</v>
      </c>
      <c r="D241" s="66">
        <v>4</v>
      </c>
      <c r="E241" s="66">
        <v>1</v>
      </c>
      <c r="F241" s="66">
        <v>26</v>
      </c>
      <c r="G241" s="66">
        <v>0</v>
      </c>
      <c r="H241" s="66">
        <v>0</v>
      </c>
      <c r="I241" s="66">
        <v>0</v>
      </c>
      <c r="J241" s="66">
        <v>16</v>
      </c>
      <c r="K241" s="66">
        <v>11</v>
      </c>
      <c r="L241" s="66">
        <v>26</v>
      </c>
      <c r="M241" s="66">
        <v>13</v>
      </c>
      <c r="N241" s="66">
        <v>38</v>
      </c>
      <c r="O241" s="66">
        <v>7</v>
      </c>
      <c r="P241" s="66">
        <v>61</v>
      </c>
      <c r="Q241" s="66">
        <v>31</v>
      </c>
      <c r="R241" s="66">
        <v>129</v>
      </c>
      <c r="S241" s="66">
        <v>10</v>
      </c>
      <c r="T241" s="66">
        <v>42</v>
      </c>
      <c r="U241" s="66">
        <v>6</v>
      </c>
      <c r="V241" s="66">
        <v>14</v>
      </c>
      <c r="W241" s="66">
        <v>249</v>
      </c>
      <c r="X241" s="66">
        <v>137</v>
      </c>
      <c r="Y241" s="433">
        <v>849</v>
      </c>
    </row>
    <row r="242" spans="1:26" ht="12.75" x14ac:dyDescent="0.2">
      <c r="B242" s="423" t="s">
        <v>78</v>
      </c>
      <c r="C242" s="66">
        <v>65</v>
      </c>
      <c r="D242" s="66">
        <v>6</v>
      </c>
      <c r="E242" s="66">
        <v>1</v>
      </c>
      <c r="F242" s="66">
        <v>56</v>
      </c>
      <c r="G242" s="66">
        <v>0</v>
      </c>
      <c r="H242" s="66">
        <v>0</v>
      </c>
      <c r="I242" s="66">
        <v>0</v>
      </c>
      <c r="J242" s="66">
        <v>31</v>
      </c>
      <c r="K242" s="66">
        <v>21</v>
      </c>
      <c r="L242" s="66">
        <v>34</v>
      </c>
      <c r="M242" s="66">
        <v>38</v>
      </c>
      <c r="N242" s="66">
        <v>59</v>
      </c>
      <c r="O242" s="66">
        <v>9</v>
      </c>
      <c r="P242" s="66">
        <v>147</v>
      </c>
      <c r="Q242" s="66">
        <v>48</v>
      </c>
      <c r="R242" s="66">
        <v>263</v>
      </c>
      <c r="S242" s="66">
        <v>6</v>
      </c>
      <c r="T242" s="66">
        <v>70</v>
      </c>
      <c r="U242" s="66">
        <v>53</v>
      </c>
      <c r="V242" s="66">
        <v>1</v>
      </c>
      <c r="W242" s="66">
        <v>558</v>
      </c>
      <c r="X242" s="66">
        <v>372</v>
      </c>
      <c r="Y242" s="433">
        <v>1838</v>
      </c>
    </row>
    <row r="243" spans="1:26" ht="12.75" x14ac:dyDescent="0.2">
      <c r="B243" s="423" t="s">
        <v>79</v>
      </c>
      <c r="C243" s="66">
        <v>29</v>
      </c>
      <c r="D243" s="66">
        <v>0</v>
      </c>
      <c r="E243" s="66">
        <v>0</v>
      </c>
      <c r="F243" s="66">
        <v>84</v>
      </c>
      <c r="G243" s="66">
        <v>0</v>
      </c>
      <c r="H243" s="66">
        <v>0</v>
      </c>
      <c r="I243" s="66">
        <v>0</v>
      </c>
      <c r="J243" s="66">
        <v>51</v>
      </c>
      <c r="K243" s="66">
        <v>29</v>
      </c>
      <c r="L243" s="66">
        <v>82</v>
      </c>
      <c r="M243" s="66">
        <v>43</v>
      </c>
      <c r="N243" s="66">
        <v>43</v>
      </c>
      <c r="O243" s="66">
        <v>7</v>
      </c>
      <c r="P243" s="66">
        <v>178</v>
      </c>
      <c r="Q243" s="66">
        <v>65</v>
      </c>
      <c r="R243" s="66">
        <v>184</v>
      </c>
      <c r="S243" s="66">
        <v>2</v>
      </c>
      <c r="T243" s="66">
        <v>60</v>
      </c>
      <c r="U243" s="66">
        <v>33</v>
      </c>
      <c r="V243" s="66">
        <v>14</v>
      </c>
      <c r="W243" s="66">
        <v>371</v>
      </c>
      <c r="X243" s="66">
        <v>567</v>
      </c>
      <c r="Y243" s="433">
        <v>1842</v>
      </c>
    </row>
    <row r="244" spans="1:26" ht="12.75" x14ac:dyDescent="0.2">
      <c r="B244" s="423" t="s">
        <v>50</v>
      </c>
      <c r="C244" s="66">
        <v>13</v>
      </c>
      <c r="D244" s="66">
        <v>3</v>
      </c>
      <c r="E244" s="66">
        <v>1</v>
      </c>
      <c r="F244" s="66">
        <v>45</v>
      </c>
      <c r="G244" s="66">
        <v>1</v>
      </c>
      <c r="H244" s="66">
        <v>0</v>
      </c>
      <c r="I244" s="66">
        <v>1</v>
      </c>
      <c r="J244" s="66">
        <v>16</v>
      </c>
      <c r="K244" s="66">
        <v>18</v>
      </c>
      <c r="L244" s="66">
        <v>30</v>
      </c>
      <c r="M244" s="66">
        <v>26</v>
      </c>
      <c r="N244" s="66">
        <v>28</v>
      </c>
      <c r="O244" s="66">
        <v>6</v>
      </c>
      <c r="P244" s="66">
        <v>56</v>
      </c>
      <c r="Q244" s="66">
        <v>24</v>
      </c>
      <c r="R244" s="66">
        <v>91</v>
      </c>
      <c r="S244" s="66">
        <v>1</v>
      </c>
      <c r="T244" s="66">
        <v>41</v>
      </c>
      <c r="U244" s="66">
        <v>10</v>
      </c>
      <c r="V244" s="66">
        <v>2</v>
      </c>
      <c r="W244" s="66">
        <v>200</v>
      </c>
      <c r="X244" s="66">
        <v>150</v>
      </c>
      <c r="Y244" s="433">
        <v>763</v>
      </c>
    </row>
    <row r="245" spans="1:26" ht="12.75" x14ac:dyDescent="0.2">
      <c r="B245" s="423" t="s">
        <v>51</v>
      </c>
      <c r="C245" s="66">
        <v>20</v>
      </c>
      <c r="D245" s="66">
        <v>0</v>
      </c>
      <c r="E245" s="66">
        <v>1</v>
      </c>
      <c r="F245" s="66">
        <v>50</v>
      </c>
      <c r="G245" s="66">
        <v>0</v>
      </c>
      <c r="H245" s="66">
        <v>2</v>
      </c>
      <c r="I245" s="66">
        <v>0</v>
      </c>
      <c r="J245" s="66">
        <v>38</v>
      </c>
      <c r="K245" s="66">
        <v>21</v>
      </c>
      <c r="L245" s="66">
        <v>21</v>
      </c>
      <c r="M245" s="66">
        <v>26</v>
      </c>
      <c r="N245" s="66">
        <v>36</v>
      </c>
      <c r="O245" s="66">
        <v>10</v>
      </c>
      <c r="P245" s="66">
        <v>83</v>
      </c>
      <c r="Q245" s="66">
        <v>46</v>
      </c>
      <c r="R245" s="66">
        <v>80</v>
      </c>
      <c r="S245" s="66">
        <v>2</v>
      </c>
      <c r="T245" s="66">
        <v>63</v>
      </c>
      <c r="U245" s="66">
        <v>12</v>
      </c>
      <c r="V245" s="66">
        <v>1</v>
      </c>
      <c r="W245" s="66">
        <v>371</v>
      </c>
      <c r="X245" s="66">
        <v>266</v>
      </c>
      <c r="Y245" s="433">
        <v>1149</v>
      </c>
    </row>
    <row r="246" spans="1:26" ht="12.75" x14ac:dyDescent="0.2">
      <c r="B246" s="423" t="s">
        <v>52</v>
      </c>
      <c r="C246" s="66">
        <v>23</v>
      </c>
      <c r="D246" s="66">
        <v>2</v>
      </c>
      <c r="E246" s="66">
        <v>0</v>
      </c>
      <c r="F246" s="66">
        <v>36</v>
      </c>
      <c r="G246" s="66">
        <v>2</v>
      </c>
      <c r="H246" s="66">
        <v>0</v>
      </c>
      <c r="I246" s="66">
        <v>0</v>
      </c>
      <c r="J246" s="66">
        <v>4</v>
      </c>
      <c r="K246" s="66">
        <v>20</v>
      </c>
      <c r="L246" s="66">
        <v>17</v>
      </c>
      <c r="M246" s="66">
        <v>16</v>
      </c>
      <c r="N246" s="66">
        <v>20</v>
      </c>
      <c r="O246" s="66">
        <v>10</v>
      </c>
      <c r="P246" s="66">
        <v>45</v>
      </c>
      <c r="Q246" s="66">
        <v>33</v>
      </c>
      <c r="R246" s="66">
        <v>86</v>
      </c>
      <c r="S246" s="66">
        <v>2</v>
      </c>
      <c r="T246" s="66">
        <v>23</v>
      </c>
      <c r="U246" s="66">
        <v>8</v>
      </c>
      <c r="V246" s="66">
        <v>1</v>
      </c>
      <c r="W246" s="66">
        <v>247</v>
      </c>
      <c r="X246" s="66">
        <v>145</v>
      </c>
      <c r="Y246" s="433">
        <v>740</v>
      </c>
    </row>
    <row r="247" spans="1:26" ht="12.75" x14ac:dyDescent="0.2">
      <c r="B247" s="423" t="s">
        <v>53</v>
      </c>
      <c r="C247" s="66">
        <v>10</v>
      </c>
      <c r="D247" s="66">
        <v>1</v>
      </c>
      <c r="E247" s="66">
        <v>0</v>
      </c>
      <c r="F247" s="66">
        <v>47</v>
      </c>
      <c r="G247" s="66">
        <v>0</v>
      </c>
      <c r="H247" s="66">
        <v>0</v>
      </c>
      <c r="I247" s="66">
        <v>0</v>
      </c>
      <c r="J247" s="66">
        <v>18</v>
      </c>
      <c r="K247" s="66">
        <v>12</v>
      </c>
      <c r="L247" s="66">
        <v>18</v>
      </c>
      <c r="M247" s="66">
        <v>18</v>
      </c>
      <c r="N247" s="66">
        <v>36</v>
      </c>
      <c r="O247" s="66">
        <v>4</v>
      </c>
      <c r="P247" s="66">
        <v>52</v>
      </c>
      <c r="Q247" s="66">
        <v>29</v>
      </c>
      <c r="R247" s="66">
        <v>97</v>
      </c>
      <c r="S247" s="66">
        <v>3</v>
      </c>
      <c r="T247" s="66">
        <v>52</v>
      </c>
      <c r="U247" s="66">
        <v>24</v>
      </c>
      <c r="V247" s="66">
        <v>1</v>
      </c>
      <c r="W247" s="66">
        <v>261</v>
      </c>
      <c r="X247" s="66">
        <v>235</v>
      </c>
      <c r="Y247" s="433">
        <v>918</v>
      </c>
    </row>
    <row r="248" spans="1:26" s="405" customFormat="1" x14ac:dyDescent="0.25">
      <c r="B248" s="315" t="s">
        <v>101</v>
      </c>
      <c r="C248" s="67">
        <v>270</v>
      </c>
      <c r="D248" s="67">
        <v>20</v>
      </c>
      <c r="E248" s="67">
        <v>10</v>
      </c>
      <c r="F248" s="67">
        <v>529</v>
      </c>
      <c r="G248" s="67">
        <v>4</v>
      </c>
      <c r="H248" s="67">
        <v>2</v>
      </c>
      <c r="I248" s="67">
        <v>2</v>
      </c>
      <c r="J248" s="67">
        <v>264</v>
      </c>
      <c r="K248" s="67">
        <v>223</v>
      </c>
      <c r="L248" s="67">
        <v>339</v>
      </c>
      <c r="M248" s="67">
        <v>250</v>
      </c>
      <c r="N248" s="67">
        <v>375</v>
      </c>
      <c r="O248" s="67">
        <v>92</v>
      </c>
      <c r="P248" s="67">
        <v>938</v>
      </c>
      <c r="Q248" s="67">
        <v>488</v>
      </c>
      <c r="R248" s="67">
        <v>1394</v>
      </c>
      <c r="S248" s="67">
        <v>38</v>
      </c>
      <c r="T248" s="67">
        <v>542</v>
      </c>
      <c r="U248" s="67">
        <v>179</v>
      </c>
      <c r="V248" s="67">
        <v>50</v>
      </c>
      <c r="W248" s="67">
        <v>3628</v>
      </c>
      <c r="X248" s="67">
        <v>2860</v>
      </c>
      <c r="Y248" s="433">
        <v>12497</v>
      </c>
      <c r="Z248"/>
    </row>
    <row r="249" spans="1:26" s="406" customFormat="1" ht="6" customHeight="1" x14ac:dyDescent="0.25">
      <c r="B249" s="315"/>
      <c r="C249" s="67"/>
      <c r="D249" s="67"/>
      <c r="E249" s="67"/>
      <c r="F249" s="67"/>
      <c r="G249" s="67"/>
      <c r="H249" s="67"/>
      <c r="I249" s="67"/>
      <c r="J249" s="67"/>
      <c r="K249" s="67"/>
      <c r="L249" s="67"/>
      <c r="M249" s="67"/>
      <c r="N249" s="67"/>
      <c r="O249" s="67"/>
      <c r="P249" s="67"/>
      <c r="Q249" s="67"/>
      <c r="R249" s="67"/>
      <c r="S249" s="67"/>
      <c r="T249" s="67"/>
      <c r="U249" s="67"/>
      <c r="V249" s="67"/>
      <c r="W249" s="67"/>
      <c r="X249" s="67"/>
      <c r="Y249" s="433"/>
      <c r="Z249"/>
    </row>
    <row r="250" spans="1:26" ht="12.75" x14ac:dyDescent="0.2">
      <c r="A250" s="22"/>
      <c r="B250" s="200">
        <v>2016</v>
      </c>
      <c r="C250" s="434"/>
      <c r="D250" s="434"/>
      <c r="E250" s="434"/>
      <c r="F250" s="434"/>
      <c r="G250" s="434"/>
      <c r="H250" s="434"/>
      <c r="I250" s="434"/>
      <c r="J250" s="434"/>
      <c r="K250" s="434"/>
      <c r="L250" s="434"/>
      <c r="M250" s="434"/>
      <c r="N250" s="434"/>
      <c r="O250" s="434"/>
      <c r="P250" s="434"/>
      <c r="Q250" s="434"/>
      <c r="R250" s="434"/>
      <c r="S250" s="434"/>
      <c r="T250" s="434"/>
      <c r="U250" s="434"/>
      <c r="V250" s="434"/>
      <c r="W250" s="434"/>
      <c r="X250" s="434"/>
      <c r="Y250" s="434"/>
    </row>
    <row r="251" spans="1:26" ht="12.75" x14ac:dyDescent="0.2">
      <c r="B251" s="423" t="s">
        <v>42</v>
      </c>
      <c r="C251" s="66">
        <v>8</v>
      </c>
      <c r="D251" s="66">
        <v>2</v>
      </c>
      <c r="E251" s="66">
        <v>1</v>
      </c>
      <c r="F251" s="66">
        <v>33</v>
      </c>
      <c r="G251" s="66">
        <v>1</v>
      </c>
      <c r="H251" s="66">
        <v>0</v>
      </c>
      <c r="I251" s="66">
        <v>0</v>
      </c>
      <c r="J251" s="66">
        <v>16</v>
      </c>
      <c r="K251" s="66">
        <v>25</v>
      </c>
      <c r="L251" s="66">
        <v>11</v>
      </c>
      <c r="M251" s="66">
        <v>19</v>
      </c>
      <c r="N251" s="66">
        <v>26</v>
      </c>
      <c r="O251" s="66">
        <v>7</v>
      </c>
      <c r="P251" s="66">
        <v>58</v>
      </c>
      <c r="Q251" s="66">
        <v>12</v>
      </c>
      <c r="R251" s="66">
        <v>61</v>
      </c>
      <c r="S251" s="66">
        <v>0</v>
      </c>
      <c r="T251" s="66">
        <v>72</v>
      </c>
      <c r="U251" s="66">
        <v>16</v>
      </c>
      <c r="V251" s="66">
        <v>1</v>
      </c>
      <c r="W251" s="66">
        <v>275</v>
      </c>
      <c r="X251" s="66">
        <v>137</v>
      </c>
      <c r="Y251" s="67">
        <v>781</v>
      </c>
    </row>
    <row r="252" spans="1:26" ht="12.75" x14ac:dyDescent="0.2">
      <c r="B252" s="423" t="s">
        <v>43</v>
      </c>
      <c r="C252" s="66">
        <v>16</v>
      </c>
      <c r="D252" s="66">
        <v>0</v>
      </c>
      <c r="E252" s="66">
        <v>0</v>
      </c>
      <c r="F252" s="66">
        <v>22</v>
      </c>
      <c r="G252" s="66">
        <v>1</v>
      </c>
      <c r="H252" s="66">
        <v>0</v>
      </c>
      <c r="I252" s="66">
        <v>0</v>
      </c>
      <c r="J252" s="66">
        <v>8</v>
      </c>
      <c r="K252" s="66">
        <v>16</v>
      </c>
      <c r="L252" s="66">
        <v>22</v>
      </c>
      <c r="M252" s="66">
        <v>15</v>
      </c>
      <c r="N252" s="66">
        <v>30</v>
      </c>
      <c r="O252" s="66">
        <v>19</v>
      </c>
      <c r="P252" s="66">
        <v>49</v>
      </c>
      <c r="Q252" s="66">
        <v>39</v>
      </c>
      <c r="R252" s="66">
        <v>102</v>
      </c>
      <c r="S252" s="66">
        <v>2</v>
      </c>
      <c r="T252" s="66">
        <v>38</v>
      </c>
      <c r="U252" s="66">
        <v>3</v>
      </c>
      <c r="V252" s="66">
        <v>8</v>
      </c>
      <c r="W252" s="66">
        <v>193</v>
      </c>
      <c r="X252" s="66">
        <v>197</v>
      </c>
      <c r="Y252" s="67">
        <v>780</v>
      </c>
    </row>
    <row r="253" spans="1:26" ht="12.75" x14ac:dyDescent="0.2">
      <c r="B253" s="423" t="s">
        <v>44</v>
      </c>
      <c r="C253" s="66">
        <v>54</v>
      </c>
      <c r="D253" s="66">
        <v>4</v>
      </c>
      <c r="E253" s="66">
        <v>0</v>
      </c>
      <c r="F253" s="66">
        <v>37</v>
      </c>
      <c r="G253" s="66">
        <v>0</v>
      </c>
      <c r="H253" s="66">
        <v>1</v>
      </c>
      <c r="I253" s="66">
        <v>1</v>
      </c>
      <c r="J253" s="66">
        <v>20</v>
      </c>
      <c r="K253" s="66">
        <v>61</v>
      </c>
      <c r="L253" s="66">
        <v>31</v>
      </c>
      <c r="M253" s="66">
        <v>18</v>
      </c>
      <c r="N253" s="66">
        <v>37</v>
      </c>
      <c r="O253" s="66">
        <v>4</v>
      </c>
      <c r="P253" s="66">
        <v>90</v>
      </c>
      <c r="Q253" s="66">
        <v>50</v>
      </c>
      <c r="R253" s="66">
        <v>94</v>
      </c>
      <c r="S253" s="66">
        <v>4</v>
      </c>
      <c r="T253" s="66">
        <v>57</v>
      </c>
      <c r="U253" s="66">
        <v>11</v>
      </c>
      <c r="V253" s="66">
        <v>3</v>
      </c>
      <c r="W253" s="66">
        <v>343</v>
      </c>
      <c r="X253" s="66">
        <v>293</v>
      </c>
      <c r="Y253" s="67">
        <v>1213</v>
      </c>
    </row>
    <row r="254" spans="1:26" ht="12.75" x14ac:dyDescent="0.2">
      <c r="B254" s="423" t="s">
        <v>45</v>
      </c>
      <c r="C254" s="66">
        <v>19</v>
      </c>
      <c r="D254" s="66">
        <v>1</v>
      </c>
      <c r="E254" s="66">
        <v>0</v>
      </c>
      <c r="F254" s="66">
        <v>46</v>
      </c>
      <c r="G254" s="66">
        <v>0</v>
      </c>
      <c r="H254" s="66">
        <v>1</v>
      </c>
      <c r="I254" s="66">
        <v>1</v>
      </c>
      <c r="J254" s="66">
        <v>17</v>
      </c>
      <c r="K254" s="66">
        <v>21</v>
      </c>
      <c r="L254" s="66">
        <v>44</v>
      </c>
      <c r="M254" s="66">
        <v>27</v>
      </c>
      <c r="N254" s="66">
        <v>52</v>
      </c>
      <c r="O254" s="66">
        <v>5</v>
      </c>
      <c r="P254" s="66">
        <v>72</v>
      </c>
      <c r="Q254" s="66">
        <v>65</v>
      </c>
      <c r="R254" s="66">
        <v>122</v>
      </c>
      <c r="S254" s="66">
        <v>6</v>
      </c>
      <c r="T254" s="66">
        <v>41</v>
      </c>
      <c r="U254" s="66">
        <v>19</v>
      </c>
      <c r="V254" s="66">
        <v>1</v>
      </c>
      <c r="W254" s="66">
        <v>249</v>
      </c>
      <c r="X254" s="66">
        <v>179</v>
      </c>
      <c r="Y254" s="67">
        <v>988</v>
      </c>
    </row>
    <row r="255" spans="1:26" ht="12.75" x14ac:dyDescent="0.2">
      <c r="B255" s="423" t="s">
        <v>46</v>
      </c>
      <c r="C255" s="66">
        <v>32</v>
      </c>
      <c r="D255" s="66">
        <v>2</v>
      </c>
      <c r="E255" s="66">
        <v>2</v>
      </c>
      <c r="F255" s="66">
        <v>37</v>
      </c>
      <c r="G255" s="66">
        <v>0</v>
      </c>
      <c r="H255" s="66">
        <v>1</v>
      </c>
      <c r="I255" s="66">
        <v>0</v>
      </c>
      <c r="J255" s="66">
        <v>16</v>
      </c>
      <c r="K255" s="66">
        <v>19</v>
      </c>
      <c r="L255" s="66">
        <v>23</v>
      </c>
      <c r="M255" s="66">
        <v>31</v>
      </c>
      <c r="N255" s="66">
        <v>30</v>
      </c>
      <c r="O255" s="66">
        <v>8</v>
      </c>
      <c r="P255" s="66">
        <v>77</v>
      </c>
      <c r="Q255" s="66">
        <v>45</v>
      </c>
      <c r="R255" s="66">
        <v>114</v>
      </c>
      <c r="S255" s="66">
        <v>3</v>
      </c>
      <c r="T255" s="66">
        <v>33</v>
      </c>
      <c r="U255" s="66">
        <v>6</v>
      </c>
      <c r="V255" s="66">
        <v>5</v>
      </c>
      <c r="W255" s="66">
        <v>330</v>
      </c>
      <c r="X255" s="66">
        <v>219</v>
      </c>
      <c r="Y255" s="67">
        <v>1033</v>
      </c>
    </row>
    <row r="256" spans="1:26" ht="12.75" x14ac:dyDescent="0.2">
      <c r="B256" s="423" t="s">
        <v>47</v>
      </c>
      <c r="C256" s="66">
        <v>52</v>
      </c>
      <c r="D256" s="66">
        <v>1</v>
      </c>
      <c r="E256" s="66">
        <v>0</v>
      </c>
      <c r="F256" s="66">
        <v>21</v>
      </c>
      <c r="G256" s="66">
        <v>5</v>
      </c>
      <c r="H256" s="66">
        <v>4</v>
      </c>
      <c r="I256" s="66">
        <v>1</v>
      </c>
      <c r="J256" s="66">
        <v>19</v>
      </c>
      <c r="K256" s="66">
        <v>21</v>
      </c>
      <c r="L256" s="66">
        <v>35</v>
      </c>
      <c r="M256" s="66">
        <v>18</v>
      </c>
      <c r="N256" s="66">
        <v>42</v>
      </c>
      <c r="O256" s="66">
        <v>6</v>
      </c>
      <c r="P256" s="66">
        <v>64</v>
      </c>
      <c r="Q256" s="66">
        <v>31</v>
      </c>
      <c r="R256" s="66">
        <v>55</v>
      </c>
      <c r="S256" s="66">
        <v>3</v>
      </c>
      <c r="T256" s="66">
        <v>63</v>
      </c>
      <c r="U256" s="66">
        <v>9</v>
      </c>
      <c r="V256" s="66">
        <v>8</v>
      </c>
      <c r="W256" s="66">
        <v>298</v>
      </c>
      <c r="X256" s="66">
        <v>195</v>
      </c>
      <c r="Y256" s="67">
        <v>951</v>
      </c>
    </row>
    <row r="257" spans="1:26" ht="12.75" x14ac:dyDescent="0.2">
      <c r="B257" s="423" t="s">
        <v>78</v>
      </c>
      <c r="C257" s="66">
        <v>71</v>
      </c>
      <c r="D257" s="66">
        <v>6</v>
      </c>
      <c r="E257" s="66">
        <v>1</v>
      </c>
      <c r="F257" s="66">
        <v>64</v>
      </c>
      <c r="G257" s="66">
        <v>0</v>
      </c>
      <c r="H257" s="66">
        <v>0</v>
      </c>
      <c r="I257" s="66">
        <v>1</v>
      </c>
      <c r="J257" s="66">
        <v>50</v>
      </c>
      <c r="K257" s="66">
        <v>8</v>
      </c>
      <c r="L257" s="66">
        <v>45</v>
      </c>
      <c r="M257" s="66">
        <v>35</v>
      </c>
      <c r="N257" s="66">
        <v>45</v>
      </c>
      <c r="O257" s="66">
        <v>6</v>
      </c>
      <c r="P257" s="66">
        <v>170</v>
      </c>
      <c r="Q257" s="66">
        <v>71</v>
      </c>
      <c r="R257" s="66">
        <v>302</v>
      </c>
      <c r="S257" s="66">
        <v>9</v>
      </c>
      <c r="T257" s="66">
        <v>121</v>
      </c>
      <c r="U257" s="66">
        <v>38</v>
      </c>
      <c r="V257" s="66">
        <v>23</v>
      </c>
      <c r="W257" s="66">
        <v>994</v>
      </c>
      <c r="X257" s="66">
        <v>891</v>
      </c>
      <c r="Y257" s="67">
        <v>2951</v>
      </c>
    </row>
    <row r="258" spans="1:26" ht="12.75" x14ac:dyDescent="0.2">
      <c r="B258" s="423" t="s">
        <v>79</v>
      </c>
      <c r="C258" s="66">
        <v>33</v>
      </c>
      <c r="D258" s="66">
        <v>7</v>
      </c>
      <c r="E258" s="66">
        <v>1</v>
      </c>
      <c r="F258" s="66">
        <v>45</v>
      </c>
      <c r="G258" s="66">
        <v>6</v>
      </c>
      <c r="H258" s="66">
        <v>0</v>
      </c>
      <c r="I258" s="66">
        <v>0</v>
      </c>
      <c r="J258" s="66">
        <v>26</v>
      </c>
      <c r="K258" s="66">
        <v>32</v>
      </c>
      <c r="L258" s="66">
        <v>40</v>
      </c>
      <c r="M258" s="66">
        <v>30</v>
      </c>
      <c r="N258" s="66">
        <v>28</v>
      </c>
      <c r="O258" s="66">
        <v>15</v>
      </c>
      <c r="P258" s="66">
        <v>123</v>
      </c>
      <c r="Q258" s="66">
        <v>51</v>
      </c>
      <c r="R258" s="66">
        <v>123</v>
      </c>
      <c r="S258" s="66">
        <v>6</v>
      </c>
      <c r="T258" s="66">
        <v>87</v>
      </c>
      <c r="U258" s="66">
        <v>20</v>
      </c>
      <c r="V258" s="66">
        <v>4</v>
      </c>
      <c r="W258" s="66">
        <v>331</v>
      </c>
      <c r="X258" s="66">
        <v>275</v>
      </c>
      <c r="Y258" s="67">
        <v>1283</v>
      </c>
    </row>
    <row r="259" spans="1:26" ht="12.75" x14ac:dyDescent="0.2">
      <c r="B259" s="423" t="s">
        <v>50</v>
      </c>
      <c r="C259" s="66">
        <v>31</v>
      </c>
      <c r="D259" s="66">
        <v>4</v>
      </c>
      <c r="E259" s="66">
        <v>1</v>
      </c>
      <c r="F259" s="66">
        <v>25</v>
      </c>
      <c r="G259" s="66">
        <v>1</v>
      </c>
      <c r="H259" s="66">
        <v>0</v>
      </c>
      <c r="I259" s="66">
        <v>0</v>
      </c>
      <c r="J259" s="66">
        <v>13</v>
      </c>
      <c r="K259" s="66">
        <v>23</v>
      </c>
      <c r="L259" s="66">
        <v>29</v>
      </c>
      <c r="M259" s="66">
        <v>26</v>
      </c>
      <c r="N259" s="66">
        <v>31</v>
      </c>
      <c r="O259" s="66">
        <v>10</v>
      </c>
      <c r="P259" s="66">
        <v>69</v>
      </c>
      <c r="Q259" s="66">
        <v>31</v>
      </c>
      <c r="R259" s="66">
        <v>96</v>
      </c>
      <c r="S259" s="66">
        <v>0</v>
      </c>
      <c r="T259" s="66">
        <v>66</v>
      </c>
      <c r="U259" s="66">
        <v>5</v>
      </c>
      <c r="V259" s="66">
        <v>5</v>
      </c>
      <c r="W259" s="66">
        <v>202</v>
      </c>
      <c r="X259" s="66">
        <v>110</v>
      </c>
      <c r="Y259" s="67">
        <v>778</v>
      </c>
    </row>
    <row r="260" spans="1:26" ht="12.75" x14ac:dyDescent="0.2">
      <c r="B260" s="423" t="s">
        <v>51</v>
      </c>
      <c r="C260" s="66">
        <v>30</v>
      </c>
      <c r="D260" s="66">
        <v>7</v>
      </c>
      <c r="E260" s="66">
        <v>0</v>
      </c>
      <c r="F260" s="66">
        <v>37</v>
      </c>
      <c r="G260" s="66">
        <v>0</v>
      </c>
      <c r="H260" s="66">
        <v>0</v>
      </c>
      <c r="I260" s="66">
        <v>2</v>
      </c>
      <c r="J260" s="66">
        <v>18</v>
      </c>
      <c r="K260" s="66">
        <v>27</v>
      </c>
      <c r="L260" s="66">
        <v>20</v>
      </c>
      <c r="M260" s="66">
        <v>12</v>
      </c>
      <c r="N260" s="66">
        <v>42</v>
      </c>
      <c r="O260" s="66">
        <v>16</v>
      </c>
      <c r="P260" s="66">
        <v>54</v>
      </c>
      <c r="Q260" s="66">
        <v>42</v>
      </c>
      <c r="R260" s="66">
        <v>89</v>
      </c>
      <c r="S260" s="66">
        <v>2</v>
      </c>
      <c r="T260" s="66">
        <v>55</v>
      </c>
      <c r="U260" s="66">
        <v>31</v>
      </c>
      <c r="V260" s="66">
        <v>6</v>
      </c>
      <c r="W260" s="66">
        <v>294</v>
      </c>
      <c r="X260" s="66">
        <v>195</v>
      </c>
      <c r="Y260" s="67">
        <v>979</v>
      </c>
    </row>
    <row r="261" spans="1:26" ht="12.75" x14ac:dyDescent="0.2">
      <c r="B261" s="423" t="s">
        <v>52</v>
      </c>
      <c r="C261" s="66">
        <v>16</v>
      </c>
      <c r="D261" s="66">
        <v>5</v>
      </c>
      <c r="E261" s="66">
        <v>0</v>
      </c>
      <c r="F261" s="66">
        <v>22</v>
      </c>
      <c r="G261" s="66">
        <v>0</v>
      </c>
      <c r="H261" s="66">
        <v>0</v>
      </c>
      <c r="I261" s="66">
        <v>0</v>
      </c>
      <c r="J261" s="66">
        <v>18</v>
      </c>
      <c r="K261" s="66">
        <v>13</v>
      </c>
      <c r="L261" s="66">
        <v>32</v>
      </c>
      <c r="M261" s="66">
        <v>17</v>
      </c>
      <c r="N261" s="66">
        <v>29</v>
      </c>
      <c r="O261" s="66">
        <v>8</v>
      </c>
      <c r="P261" s="66">
        <v>77</v>
      </c>
      <c r="Q261" s="66">
        <v>18</v>
      </c>
      <c r="R261" s="66">
        <v>80</v>
      </c>
      <c r="S261" s="66">
        <v>4</v>
      </c>
      <c r="T261" s="66">
        <v>38</v>
      </c>
      <c r="U261" s="66">
        <v>3</v>
      </c>
      <c r="V261" s="66">
        <v>2</v>
      </c>
      <c r="W261" s="66">
        <v>157</v>
      </c>
      <c r="X261" s="66">
        <v>128</v>
      </c>
      <c r="Y261" s="67">
        <v>667</v>
      </c>
    </row>
    <row r="262" spans="1:26" ht="12.75" x14ac:dyDescent="0.2">
      <c r="B262" s="423" t="s">
        <v>53</v>
      </c>
      <c r="C262" s="66">
        <v>19</v>
      </c>
      <c r="D262" s="66">
        <v>1</v>
      </c>
      <c r="E262" s="66">
        <v>1</v>
      </c>
      <c r="F262" s="66">
        <v>64</v>
      </c>
      <c r="G262" s="66">
        <v>6</v>
      </c>
      <c r="H262" s="66">
        <v>0</v>
      </c>
      <c r="I262" s="66">
        <v>0</v>
      </c>
      <c r="J262" s="66">
        <v>21</v>
      </c>
      <c r="K262" s="66">
        <v>14</v>
      </c>
      <c r="L262" s="66">
        <v>20</v>
      </c>
      <c r="M262" s="66">
        <v>19</v>
      </c>
      <c r="N262" s="66">
        <v>33</v>
      </c>
      <c r="O262" s="66">
        <v>5</v>
      </c>
      <c r="P262" s="66">
        <v>50</v>
      </c>
      <c r="Q262" s="66">
        <v>32</v>
      </c>
      <c r="R262" s="66">
        <v>131</v>
      </c>
      <c r="S262" s="66">
        <v>13</v>
      </c>
      <c r="T262" s="66">
        <v>78</v>
      </c>
      <c r="U262" s="66">
        <v>14</v>
      </c>
      <c r="V262" s="66">
        <v>1</v>
      </c>
      <c r="W262" s="66">
        <v>268</v>
      </c>
      <c r="X262" s="66">
        <v>241</v>
      </c>
      <c r="Y262" s="67">
        <v>1031</v>
      </c>
    </row>
    <row r="263" spans="1:26" s="405" customFormat="1" x14ac:dyDescent="0.25">
      <c r="B263" s="315" t="s">
        <v>101</v>
      </c>
      <c r="C263" s="67">
        <v>381</v>
      </c>
      <c r="D263" s="67">
        <v>40</v>
      </c>
      <c r="E263" s="67">
        <v>7</v>
      </c>
      <c r="F263" s="67">
        <v>453</v>
      </c>
      <c r="G263" s="67">
        <v>20</v>
      </c>
      <c r="H263" s="67">
        <v>7</v>
      </c>
      <c r="I263" s="67">
        <v>6</v>
      </c>
      <c r="J263" s="67">
        <v>242</v>
      </c>
      <c r="K263" s="67">
        <v>280</v>
      </c>
      <c r="L263" s="67">
        <v>352</v>
      </c>
      <c r="M263" s="67">
        <v>267</v>
      </c>
      <c r="N263" s="67">
        <v>425</v>
      </c>
      <c r="O263" s="67">
        <v>109</v>
      </c>
      <c r="P263" s="67">
        <v>953</v>
      </c>
      <c r="Q263" s="67">
        <v>487</v>
      </c>
      <c r="R263" s="67">
        <v>1369</v>
      </c>
      <c r="S263" s="67">
        <v>52</v>
      </c>
      <c r="T263" s="67">
        <v>749</v>
      </c>
      <c r="U263" s="67">
        <v>175</v>
      </c>
      <c r="V263" s="67">
        <v>67</v>
      </c>
      <c r="W263" s="67">
        <v>3934</v>
      </c>
      <c r="X263" s="67">
        <v>3060</v>
      </c>
      <c r="Y263" s="67">
        <v>13435</v>
      </c>
      <c r="Z263"/>
    </row>
    <row r="264" spans="1:26" s="406" customFormat="1" ht="6" customHeight="1" x14ac:dyDescent="0.25">
      <c r="B264" s="315"/>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row>
    <row r="265" spans="1:26" ht="12.75" x14ac:dyDescent="0.2">
      <c r="A265" s="22"/>
      <c r="B265" s="200">
        <v>2017</v>
      </c>
      <c r="C265" s="434"/>
      <c r="D265" s="434"/>
      <c r="E265" s="434"/>
      <c r="F265" s="434"/>
      <c r="G265" s="434"/>
      <c r="H265" s="434"/>
      <c r="I265" s="434"/>
      <c r="J265" s="434"/>
      <c r="K265" s="434"/>
      <c r="L265" s="434"/>
      <c r="M265" s="434"/>
      <c r="N265" s="434"/>
      <c r="O265" s="434"/>
      <c r="P265" s="434"/>
      <c r="Q265" s="434"/>
      <c r="R265" s="434"/>
      <c r="S265" s="434"/>
      <c r="T265" s="434"/>
      <c r="U265" s="434"/>
      <c r="V265" s="434"/>
      <c r="W265" s="434"/>
      <c r="X265" s="434"/>
      <c r="Y265" s="434"/>
    </row>
    <row r="266" spans="1:26" ht="12.75" x14ac:dyDescent="0.2">
      <c r="B266" s="423" t="s">
        <v>42</v>
      </c>
      <c r="C266" s="66">
        <v>13</v>
      </c>
      <c r="D266" s="66">
        <v>2</v>
      </c>
      <c r="E266" s="66">
        <v>0</v>
      </c>
      <c r="F266" s="66">
        <v>26</v>
      </c>
      <c r="G266" s="66">
        <v>0</v>
      </c>
      <c r="H266" s="66">
        <v>0</v>
      </c>
      <c r="I266" s="66">
        <v>0</v>
      </c>
      <c r="J266" s="66">
        <v>10</v>
      </c>
      <c r="K266" s="66">
        <v>13</v>
      </c>
      <c r="L266" s="66">
        <v>19</v>
      </c>
      <c r="M266" s="66">
        <v>7</v>
      </c>
      <c r="N266" s="66">
        <v>33</v>
      </c>
      <c r="O266" s="66">
        <v>6</v>
      </c>
      <c r="P266" s="66">
        <v>62</v>
      </c>
      <c r="Q266" s="66">
        <v>30</v>
      </c>
      <c r="R266" s="66">
        <v>72</v>
      </c>
      <c r="S266" s="66">
        <v>1</v>
      </c>
      <c r="T266" s="66">
        <v>36</v>
      </c>
      <c r="U266" s="66">
        <v>26</v>
      </c>
      <c r="V266" s="66">
        <v>2</v>
      </c>
      <c r="W266" s="66">
        <v>227</v>
      </c>
      <c r="X266" s="66">
        <v>139</v>
      </c>
      <c r="Y266" s="433">
        <v>724</v>
      </c>
    </row>
    <row r="267" spans="1:26" ht="12.75" x14ac:dyDescent="0.2">
      <c r="B267" s="423" t="s">
        <v>43</v>
      </c>
      <c r="C267" s="66">
        <v>15</v>
      </c>
      <c r="D267" s="66">
        <v>3</v>
      </c>
      <c r="E267" s="66">
        <v>0</v>
      </c>
      <c r="F267" s="66">
        <v>33</v>
      </c>
      <c r="G267" s="66">
        <v>0</v>
      </c>
      <c r="H267" s="66">
        <v>0</v>
      </c>
      <c r="I267" s="66">
        <v>0</v>
      </c>
      <c r="J267" s="66">
        <v>10</v>
      </c>
      <c r="K267" s="66">
        <v>16</v>
      </c>
      <c r="L267" s="66">
        <v>14</v>
      </c>
      <c r="M267" s="66">
        <v>11</v>
      </c>
      <c r="N267" s="66">
        <v>30</v>
      </c>
      <c r="O267" s="66">
        <v>6</v>
      </c>
      <c r="P267" s="66">
        <v>38</v>
      </c>
      <c r="Q267" s="66">
        <v>19</v>
      </c>
      <c r="R267" s="66">
        <v>97</v>
      </c>
      <c r="S267" s="66">
        <v>8</v>
      </c>
      <c r="T267" s="66">
        <v>31</v>
      </c>
      <c r="U267" s="66">
        <v>6</v>
      </c>
      <c r="V267" s="66">
        <v>3</v>
      </c>
      <c r="W267" s="66">
        <v>203</v>
      </c>
      <c r="X267" s="66">
        <v>135</v>
      </c>
      <c r="Y267" s="433">
        <v>678</v>
      </c>
    </row>
    <row r="268" spans="1:26" ht="12.75" x14ac:dyDescent="0.2">
      <c r="B268" s="423" t="s">
        <v>44</v>
      </c>
      <c r="C268" s="66">
        <v>32</v>
      </c>
      <c r="D268" s="66">
        <v>2</v>
      </c>
      <c r="E268" s="66">
        <v>0</v>
      </c>
      <c r="F268" s="66">
        <v>48</v>
      </c>
      <c r="G268" s="66">
        <v>0</v>
      </c>
      <c r="H268" s="66">
        <v>0</v>
      </c>
      <c r="I268" s="66">
        <v>0</v>
      </c>
      <c r="J268" s="66">
        <v>11</v>
      </c>
      <c r="K268" s="66">
        <v>13</v>
      </c>
      <c r="L268" s="66">
        <v>8</v>
      </c>
      <c r="M268" s="66">
        <v>17</v>
      </c>
      <c r="N268" s="66">
        <v>33</v>
      </c>
      <c r="O268" s="66">
        <v>5</v>
      </c>
      <c r="P268" s="66">
        <v>50</v>
      </c>
      <c r="Q268" s="66">
        <v>25</v>
      </c>
      <c r="R268" s="66">
        <v>111</v>
      </c>
      <c r="S268" s="66">
        <v>2</v>
      </c>
      <c r="T268" s="66">
        <v>23</v>
      </c>
      <c r="U268" s="66">
        <v>11</v>
      </c>
      <c r="V268" s="66">
        <v>2</v>
      </c>
      <c r="W268" s="66">
        <v>214</v>
      </c>
      <c r="X268" s="66">
        <v>126</v>
      </c>
      <c r="Y268" s="433">
        <v>733</v>
      </c>
    </row>
    <row r="269" spans="1:26" ht="12.75" x14ac:dyDescent="0.2">
      <c r="B269" s="423" t="s">
        <v>45</v>
      </c>
      <c r="C269" s="66">
        <v>37</v>
      </c>
      <c r="D269" s="66">
        <v>9</v>
      </c>
      <c r="E269" s="66">
        <v>0</v>
      </c>
      <c r="F269" s="66">
        <v>41</v>
      </c>
      <c r="G269" s="66">
        <v>1</v>
      </c>
      <c r="H269" s="66">
        <v>1</v>
      </c>
      <c r="I269" s="66">
        <v>0</v>
      </c>
      <c r="J269" s="66">
        <v>25</v>
      </c>
      <c r="K269" s="66">
        <v>42</v>
      </c>
      <c r="L269" s="66">
        <v>27</v>
      </c>
      <c r="M269" s="66">
        <v>16</v>
      </c>
      <c r="N269" s="66">
        <v>20</v>
      </c>
      <c r="O269" s="66">
        <v>15</v>
      </c>
      <c r="P269" s="66">
        <v>117</v>
      </c>
      <c r="Q269" s="66">
        <v>40</v>
      </c>
      <c r="R269" s="66">
        <v>174</v>
      </c>
      <c r="S269" s="66">
        <v>13</v>
      </c>
      <c r="T269" s="66">
        <v>32</v>
      </c>
      <c r="U269" s="66">
        <v>14</v>
      </c>
      <c r="V269" s="66">
        <v>4</v>
      </c>
      <c r="W269" s="66">
        <v>447</v>
      </c>
      <c r="X269" s="66">
        <v>265</v>
      </c>
      <c r="Y269" s="433">
        <v>1340</v>
      </c>
    </row>
    <row r="270" spans="1:26" ht="12.75" x14ac:dyDescent="0.2">
      <c r="B270" s="423" t="s">
        <v>46</v>
      </c>
      <c r="C270" s="66">
        <v>32</v>
      </c>
      <c r="D270" s="66">
        <v>5</v>
      </c>
      <c r="E270" s="66">
        <v>1</v>
      </c>
      <c r="F270" s="66">
        <v>41</v>
      </c>
      <c r="G270" s="66">
        <v>0</v>
      </c>
      <c r="H270" s="66">
        <v>0</v>
      </c>
      <c r="I270" s="66">
        <v>1</v>
      </c>
      <c r="J270" s="66">
        <v>31</v>
      </c>
      <c r="K270" s="66">
        <v>20</v>
      </c>
      <c r="L270" s="66">
        <v>31</v>
      </c>
      <c r="M270" s="66">
        <v>20</v>
      </c>
      <c r="N270" s="66">
        <v>24</v>
      </c>
      <c r="O270" s="66">
        <v>9</v>
      </c>
      <c r="P270" s="66">
        <v>63</v>
      </c>
      <c r="Q270" s="66">
        <v>42</v>
      </c>
      <c r="R270" s="66">
        <v>121</v>
      </c>
      <c r="S270" s="66">
        <v>0</v>
      </c>
      <c r="T270" s="66">
        <v>31</v>
      </c>
      <c r="U270" s="66">
        <v>11</v>
      </c>
      <c r="V270" s="66">
        <v>2</v>
      </c>
      <c r="W270" s="66">
        <v>398</v>
      </c>
      <c r="X270" s="66">
        <v>210</v>
      </c>
      <c r="Y270" s="433">
        <v>1093</v>
      </c>
    </row>
    <row r="271" spans="1:26" ht="12.75" x14ac:dyDescent="0.2">
      <c r="B271" s="423" t="s">
        <v>47</v>
      </c>
      <c r="C271" s="66">
        <v>29</v>
      </c>
      <c r="D271" s="66">
        <v>4</v>
      </c>
      <c r="E271" s="66">
        <v>0</v>
      </c>
      <c r="F271" s="66">
        <v>36</v>
      </c>
      <c r="G271" s="66">
        <v>0</v>
      </c>
      <c r="H271" s="66">
        <v>0</v>
      </c>
      <c r="I271" s="66">
        <v>0</v>
      </c>
      <c r="J271" s="66">
        <v>29</v>
      </c>
      <c r="K271" s="66">
        <v>25</v>
      </c>
      <c r="L271" s="66">
        <v>32</v>
      </c>
      <c r="M271" s="66">
        <v>11</v>
      </c>
      <c r="N271" s="66">
        <v>35</v>
      </c>
      <c r="O271" s="66">
        <v>6</v>
      </c>
      <c r="P271" s="66">
        <v>46</v>
      </c>
      <c r="Q271" s="66">
        <v>29</v>
      </c>
      <c r="R271" s="66">
        <v>75</v>
      </c>
      <c r="S271" s="66">
        <v>1</v>
      </c>
      <c r="T271" s="66">
        <v>47</v>
      </c>
      <c r="U271" s="66">
        <v>12</v>
      </c>
      <c r="V271" s="66">
        <v>3</v>
      </c>
      <c r="W271" s="66">
        <v>236</v>
      </c>
      <c r="X271" s="66">
        <v>194</v>
      </c>
      <c r="Y271" s="433">
        <v>850</v>
      </c>
    </row>
    <row r="272" spans="1:26" ht="12.75" x14ac:dyDescent="0.2">
      <c r="B272" s="423" t="s">
        <v>78</v>
      </c>
      <c r="C272" s="66">
        <v>64</v>
      </c>
      <c r="D272" s="66">
        <v>20</v>
      </c>
      <c r="E272" s="66">
        <v>5</v>
      </c>
      <c r="F272" s="66">
        <v>63</v>
      </c>
      <c r="G272" s="66">
        <v>0</v>
      </c>
      <c r="H272" s="66">
        <v>0</v>
      </c>
      <c r="I272" s="66">
        <v>2</v>
      </c>
      <c r="J272" s="66">
        <v>43</v>
      </c>
      <c r="K272" s="66">
        <v>45</v>
      </c>
      <c r="L272" s="66">
        <v>56</v>
      </c>
      <c r="M272" s="66">
        <v>41</v>
      </c>
      <c r="N272" s="66">
        <v>59</v>
      </c>
      <c r="O272" s="66">
        <v>11</v>
      </c>
      <c r="P272" s="66">
        <v>156</v>
      </c>
      <c r="Q272" s="66">
        <v>53</v>
      </c>
      <c r="R272" s="66">
        <v>260</v>
      </c>
      <c r="S272" s="66">
        <v>10</v>
      </c>
      <c r="T272" s="66">
        <v>33</v>
      </c>
      <c r="U272" s="66">
        <v>6</v>
      </c>
      <c r="V272" s="66">
        <v>2</v>
      </c>
      <c r="W272" s="66">
        <v>393</v>
      </c>
      <c r="X272" s="66">
        <v>250</v>
      </c>
      <c r="Y272" s="433">
        <v>1572</v>
      </c>
    </row>
    <row r="273" spans="1:26" ht="12.75" x14ac:dyDescent="0.2">
      <c r="B273" s="423" t="s">
        <v>79</v>
      </c>
      <c r="C273" s="66">
        <v>24</v>
      </c>
      <c r="D273" s="66">
        <v>4</v>
      </c>
      <c r="E273" s="66">
        <v>2</v>
      </c>
      <c r="F273" s="66">
        <v>69</v>
      </c>
      <c r="G273" s="66">
        <v>4</v>
      </c>
      <c r="H273" s="66">
        <v>1</v>
      </c>
      <c r="I273" s="66">
        <v>0</v>
      </c>
      <c r="J273" s="66">
        <v>36</v>
      </c>
      <c r="K273" s="66">
        <v>30</v>
      </c>
      <c r="L273" s="66">
        <v>56</v>
      </c>
      <c r="M273" s="66">
        <v>39</v>
      </c>
      <c r="N273" s="66">
        <v>52</v>
      </c>
      <c r="O273" s="66">
        <v>6</v>
      </c>
      <c r="P273" s="66">
        <v>154</v>
      </c>
      <c r="Q273" s="66">
        <v>37</v>
      </c>
      <c r="R273" s="66">
        <v>237</v>
      </c>
      <c r="S273" s="66">
        <v>1</v>
      </c>
      <c r="T273" s="66">
        <v>68</v>
      </c>
      <c r="U273" s="66">
        <v>26</v>
      </c>
      <c r="V273" s="66">
        <v>18</v>
      </c>
      <c r="W273" s="66">
        <v>770</v>
      </c>
      <c r="X273" s="66">
        <v>780</v>
      </c>
      <c r="Y273" s="433">
        <v>2414</v>
      </c>
    </row>
    <row r="274" spans="1:26" ht="12.75" x14ac:dyDescent="0.2">
      <c r="B274" s="423" t="s">
        <v>50</v>
      </c>
      <c r="C274" s="66">
        <v>2</v>
      </c>
      <c r="D274" s="66">
        <v>0</v>
      </c>
      <c r="E274" s="66">
        <v>0</v>
      </c>
      <c r="F274" s="66">
        <v>10</v>
      </c>
      <c r="G274" s="66">
        <v>0</v>
      </c>
      <c r="H274" s="66">
        <v>0</v>
      </c>
      <c r="I274" s="66">
        <v>3</v>
      </c>
      <c r="J274" s="66">
        <v>7</v>
      </c>
      <c r="K274" s="66">
        <v>7</v>
      </c>
      <c r="L274" s="66">
        <v>11</v>
      </c>
      <c r="M274" s="66">
        <v>2</v>
      </c>
      <c r="N274" s="66">
        <v>5</v>
      </c>
      <c r="O274" s="66">
        <v>0</v>
      </c>
      <c r="P274" s="66">
        <v>16</v>
      </c>
      <c r="Q274" s="66">
        <v>4</v>
      </c>
      <c r="R274" s="66">
        <v>21</v>
      </c>
      <c r="S274" s="66">
        <v>0</v>
      </c>
      <c r="T274" s="66">
        <v>10</v>
      </c>
      <c r="U274" s="66">
        <v>1</v>
      </c>
      <c r="V274" s="66">
        <v>0</v>
      </c>
      <c r="W274" s="66">
        <v>29</v>
      </c>
      <c r="X274" s="66">
        <v>15</v>
      </c>
      <c r="Y274" s="433">
        <v>143</v>
      </c>
    </row>
    <row r="275" spans="1:26" ht="12.75" x14ac:dyDescent="0.2">
      <c r="B275" s="423" t="s">
        <v>51</v>
      </c>
      <c r="C275" s="66">
        <v>3</v>
      </c>
      <c r="D275" s="66">
        <v>7</v>
      </c>
      <c r="E275" s="66">
        <v>0</v>
      </c>
      <c r="F275" s="66">
        <v>16</v>
      </c>
      <c r="G275" s="66">
        <v>0</v>
      </c>
      <c r="H275" s="66">
        <v>0</v>
      </c>
      <c r="I275" s="66">
        <v>0</v>
      </c>
      <c r="J275" s="66">
        <v>11</v>
      </c>
      <c r="K275" s="66">
        <v>15</v>
      </c>
      <c r="L275" s="66">
        <v>21</v>
      </c>
      <c r="M275" s="66">
        <v>7</v>
      </c>
      <c r="N275" s="66">
        <v>20</v>
      </c>
      <c r="O275" s="66">
        <v>2</v>
      </c>
      <c r="P275" s="66">
        <v>16</v>
      </c>
      <c r="Q275" s="66">
        <v>5</v>
      </c>
      <c r="R275" s="66">
        <v>20</v>
      </c>
      <c r="S275" s="66">
        <v>7</v>
      </c>
      <c r="T275" s="66">
        <v>18</v>
      </c>
      <c r="U275" s="66">
        <v>0</v>
      </c>
      <c r="V275" s="66">
        <v>1</v>
      </c>
      <c r="W275" s="66">
        <v>55</v>
      </c>
      <c r="X275" s="66">
        <v>17</v>
      </c>
      <c r="Y275" s="433">
        <v>241</v>
      </c>
    </row>
    <row r="276" spans="1:26" ht="12.75" x14ac:dyDescent="0.2">
      <c r="B276" s="423" t="s">
        <v>52</v>
      </c>
      <c r="C276" s="66">
        <v>2</v>
      </c>
      <c r="D276" s="66">
        <v>2</v>
      </c>
      <c r="E276" s="66">
        <v>0</v>
      </c>
      <c r="F276" s="66">
        <v>50</v>
      </c>
      <c r="G276" s="66">
        <v>2</v>
      </c>
      <c r="H276" s="66">
        <v>0</v>
      </c>
      <c r="I276" s="66">
        <v>0</v>
      </c>
      <c r="J276" s="66">
        <v>9</v>
      </c>
      <c r="K276" s="66">
        <v>10</v>
      </c>
      <c r="L276" s="66">
        <v>15</v>
      </c>
      <c r="M276" s="66">
        <v>22</v>
      </c>
      <c r="N276" s="66">
        <v>24</v>
      </c>
      <c r="O276" s="66">
        <v>7</v>
      </c>
      <c r="P276" s="66">
        <v>19</v>
      </c>
      <c r="Q276" s="66">
        <v>17</v>
      </c>
      <c r="R276" s="66">
        <v>38</v>
      </c>
      <c r="S276" s="66">
        <v>3</v>
      </c>
      <c r="T276" s="66">
        <v>26</v>
      </c>
      <c r="U276" s="66">
        <v>2</v>
      </c>
      <c r="V276" s="66">
        <v>1</v>
      </c>
      <c r="W276" s="66">
        <v>113</v>
      </c>
      <c r="X276" s="66">
        <v>81</v>
      </c>
      <c r="Y276" s="433">
        <v>443</v>
      </c>
    </row>
    <row r="277" spans="1:26" s="113" customFormat="1" ht="12.75" x14ac:dyDescent="0.2">
      <c r="B277" s="495" t="s">
        <v>53</v>
      </c>
      <c r="C277" s="66">
        <v>2</v>
      </c>
      <c r="D277" s="66">
        <v>1</v>
      </c>
      <c r="E277" s="66">
        <v>0</v>
      </c>
      <c r="F277" s="66">
        <v>20</v>
      </c>
      <c r="G277" s="66">
        <v>0</v>
      </c>
      <c r="H277" s="66">
        <v>0</v>
      </c>
      <c r="I277" s="66">
        <v>0</v>
      </c>
      <c r="J277" s="66">
        <v>19</v>
      </c>
      <c r="K277" s="66">
        <v>8</v>
      </c>
      <c r="L277" s="66">
        <v>16</v>
      </c>
      <c r="M277" s="66">
        <v>17</v>
      </c>
      <c r="N277" s="66">
        <v>20</v>
      </c>
      <c r="O277" s="66">
        <v>5</v>
      </c>
      <c r="P277" s="66">
        <v>56</v>
      </c>
      <c r="Q277" s="66">
        <v>16</v>
      </c>
      <c r="R277" s="66">
        <v>102</v>
      </c>
      <c r="S277" s="66">
        <v>2</v>
      </c>
      <c r="T277" s="66">
        <v>21</v>
      </c>
      <c r="U277" s="66">
        <v>8</v>
      </c>
      <c r="V277" s="66">
        <v>3</v>
      </c>
      <c r="W277" s="66">
        <v>209</v>
      </c>
      <c r="X277" s="66">
        <v>176</v>
      </c>
      <c r="Y277" s="433">
        <v>701</v>
      </c>
      <c r="Z277"/>
    </row>
    <row r="278" spans="1:26" s="406" customFormat="1" x14ac:dyDescent="0.25">
      <c r="B278" s="407" t="s">
        <v>101</v>
      </c>
      <c r="C278" s="433">
        <v>255</v>
      </c>
      <c r="D278" s="433">
        <v>59</v>
      </c>
      <c r="E278" s="433">
        <v>8</v>
      </c>
      <c r="F278" s="433">
        <v>453</v>
      </c>
      <c r="G278" s="433">
        <v>7</v>
      </c>
      <c r="H278" s="433">
        <v>2</v>
      </c>
      <c r="I278" s="433">
        <v>6</v>
      </c>
      <c r="J278" s="433">
        <v>241</v>
      </c>
      <c r="K278" s="433">
        <v>244</v>
      </c>
      <c r="L278" s="433">
        <v>306</v>
      </c>
      <c r="M278" s="433">
        <v>210</v>
      </c>
      <c r="N278" s="433">
        <v>355</v>
      </c>
      <c r="O278" s="433">
        <v>78</v>
      </c>
      <c r="P278" s="433">
        <v>793</v>
      </c>
      <c r="Q278" s="433">
        <v>317</v>
      </c>
      <c r="R278" s="433">
        <v>1328</v>
      </c>
      <c r="S278" s="433">
        <v>48</v>
      </c>
      <c r="T278" s="433">
        <v>376</v>
      </c>
      <c r="U278" s="433">
        <v>123</v>
      </c>
      <c r="V278" s="433">
        <v>41</v>
      </c>
      <c r="W278" s="433">
        <v>3294</v>
      </c>
      <c r="X278" s="433">
        <v>2388</v>
      </c>
      <c r="Y278" s="433">
        <v>10932</v>
      </c>
      <c r="Z278"/>
    </row>
    <row r="279" spans="1:26" s="406" customFormat="1" ht="6" customHeight="1" x14ac:dyDescent="0.25">
      <c r="B279" s="407"/>
      <c r="C279" s="433"/>
      <c r="D279" s="433"/>
      <c r="E279" s="433"/>
      <c r="F279" s="433"/>
      <c r="G279" s="433"/>
      <c r="H279" s="433"/>
      <c r="I279" s="433"/>
      <c r="J279" s="433"/>
      <c r="K279" s="433"/>
      <c r="L279" s="433"/>
      <c r="M279" s="433"/>
      <c r="N279" s="433"/>
      <c r="O279" s="433"/>
      <c r="P279" s="433"/>
      <c r="Q279" s="433"/>
      <c r="R279" s="433"/>
      <c r="S279" s="433"/>
      <c r="T279" s="433"/>
      <c r="U279" s="433"/>
      <c r="V279" s="433"/>
      <c r="W279" s="433"/>
      <c r="X279" s="433"/>
      <c r="Y279" s="433"/>
      <c r="Z279"/>
    </row>
    <row r="280" spans="1:26" ht="12.75" x14ac:dyDescent="0.2">
      <c r="A280" s="22"/>
      <c r="B280" s="200">
        <v>2018</v>
      </c>
      <c r="C280" s="434"/>
      <c r="D280" s="434"/>
      <c r="E280" s="434"/>
      <c r="F280" s="434"/>
      <c r="G280" s="434"/>
      <c r="H280" s="434"/>
      <c r="I280" s="434"/>
      <c r="J280" s="434"/>
      <c r="K280" s="434"/>
      <c r="L280" s="434"/>
      <c r="M280" s="434"/>
      <c r="N280" s="434"/>
      <c r="O280" s="434"/>
      <c r="P280" s="434"/>
      <c r="Q280" s="434"/>
      <c r="R280" s="434"/>
      <c r="S280" s="434"/>
      <c r="T280" s="434"/>
      <c r="U280" s="434"/>
      <c r="V280" s="434"/>
      <c r="W280" s="434"/>
      <c r="X280" s="434"/>
      <c r="Y280" s="434"/>
    </row>
    <row r="281" spans="1:26" ht="12.75" x14ac:dyDescent="0.2">
      <c r="B281" s="423" t="s">
        <v>42</v>
      </c>
      <c r="C281" s="66">
        <v>3</v>
      </c>
      <c r="D281" s="66">
        <v>5</v>
      </c>
      <c r="E281" s="66">
        <v>1</v>
      </c>
      <c r="F281" s="66">
        <v>26</v>
      </c>
      <c r="G281" s="66">
        <v>0</v>
      </c>
      <c r="H281" s="66">
        <v>0</v>
      </c>
      <c r="I281" s="66">
        <v>0</v>
      </c>
      <c r="J281" s="66">
        <v>17</v>
      </c>
      <c r="K281" s="66">
        <v>12</v>
      </c>
      <c r="L281" s="66">
        <v>24</v>
      </c>
      <c r="M281" s="66">
        <v>22</v>
      </c>
      <c r="N281" s="66">
        <v>37</v>
      </c>
      <c r="O281" s="66">
        <v>11</v>
      </c>
      <c r="P281" s="66">
        <v>54</v>
      </c>
      <c r="Q281" s="66">
        <v>20</v>
      </c>
      <c r="R281" s="66">
        <v>65</v>
      </c>
      <c r="S281" s="66">
        <v>1</v>
      </c>
      <c r="T281" s="66">
        <v>26</v>
      </c>
      <c r="U281" s="66">
        <v>2</v>
      </c>
      <c r="V281" s="66">
        <v>1</v>
      </c>
      <c r="W281" s="66">
        <v>187</v>
      </c>
      <c r="X281" s="66">
        <v>136</v>
      </c>
      <c r="Y281" s="433">
        <v>650</v>
      </c>
    </row>
    <row r="282" spans="1:26" ht="12.75" x14ac:dyDescent="0.2">
      <c r="B282" s="423" t="s">
        <v>43</v>
      </c>
      <c r="C282" s="66">
        <v>8</v>
      </c>
      <c r="D282" s="66">
        <v>7</v>
      </c>
      <c r="E282" s="66">
        <v>0</v>
      </c>
      <c r="F282" s="66">
        <v>64</v>
      </c>
      <c r="G282" s="66">
        <v>1</v>
      </c>
      <c r="H282" s="66">
        <v>1</v>
      </c>
      <c r="I282" s="66">
        <v>1</v>
      </c>
      <c r="J282" s="66">
        <v>18</v>
      </c>
      <c r="K282" s="66">
        <v>21</v>
      </c>
      <c r="L282" s="66">
        <v>18</v>
      </c>
      <c r="M282" s="66">
        <v>21</v>
      </c>
      <c r="N282" s="66">
        <v>26</v>
      </c>
      <c r="O282" s="66">
        <v>6</v>
      </c>
      <c r="P282" s="66">
        <v>31</v>
      </c>
      <c r="Q282" s="66">
        <v>10</v>
      </c>
      <c r="R282" s="66">
        <v>92</v>
      </c>
      <c r="S282" s="66">
        <v>5</v>
      </c>
      <c r="T282" s="66">
        <v>26</v>
      </c>
      <c r="U282" s="66">
        <v>6</v>
      </c>
      <c r="V282" s="66">
        <v>4</v>
      </c>
      <c r="W282" s="66">
        <v>147</v>
      </c>
      <c r="X282" s="66">
        <v>139</v>
      </c>
      <c r="Y282" s="433">
        <v>652</v>
      </c>
    </row>
    <row r="283" spans="1:26" ht="12.75" x14ac:dyDescent="0.2">
      <c r="B283" s="423" t="s">
        <v>44</v>
      </c>
      <c r="C283" s="66">
        <v>10</v>
      </c>
      <c r="D283" s="66">
        <v>1</v>
      </c>
      <c r="E283" s="66">
        <v>2</v>
      </c>
      <c r="F283" s="66">
        <v>65</v>
      </c>
      <c r="G283" s="66">
        <v>4</v>
      </c>
      <c r="H283" s="66">
        <v>0</v>
      </c>
      <c r="I283" s="66">
        <v>0</v>
      </c>
      <c r="J283" s="66">
        <v>20</v>
      </c>
      <c r="K283" s="66">
        <v>20</v>
      </c>
      <c r="L283" s="66">
        <v>38</v>
      </c>
      <c r="M283" s="66">
        <v>26</v>
      </c>
      <c r="N283" s="66">
        <v>44</v>
      </c>
      <c r="O283" s="66">
        <v>7</v>
      </c>
      <c r="P283" s="66">
        <v>57</v>
      </c>
      <c r="Q283" s="66">
        <v>28</v>
      </c>
      <c r="R283" s="66">
        <v>78</v>
      </c>
      <c r="S283" s="66">
        <v>1</v>
      </c>
      <c r="T283" s="66">
        <v>41</v>
      </c>
      <c r="U283" s="66">
        <v>8</v>
      </c>
      <c r="V283" s="66">
        <v>8</v>
      </c>
      <c r="W283" s="66">
        <v>276</v>
      </c>
      <c r="X283" s="66">
        <v>276</v>
      </c>
      <c r="Y283" s="433">
        <v>1010</v>
      </c>
    </row>
    <row r="284" spans="1:26" ht="12.75" x14ac:dyDescent="0.2">
      <c r="B284" s="423" t="s">
        <v>45</v>
      </c>
      <c r="C284" s="66">
        <v>16</v>
      </c>
      <c r="D284" s="66">
        <v>3</v>
      </c>
      <c r="E284" s="66">
        <v>0</v>
      </c>
      <c r="F284" s="66">
        <v>35</v>
      </c>
      <c r="G284" s="66">
        <v>0</v>
      </c>
      <c r="H284" s="66">
        <v>0</v>
      </c>
      <c r="I284" s="66">
        <v>2</v>
      </c>
      <c r="J284" s="66">
        <v>17</v>
      </c>
      <c r="K284" s="66">
        <v>18</v>
      </c>
      <c r="L284" s="66">
        <v>13</v>
      </c>
      <c r="M284" s="66">
        <v>24</v>
      </c>
      <c r="N284" s="66">
        <v>28</v>
      </c>
      <c r="O284" s="66">
        <v>8</v>
      </c>
      <c r="P284" s="66">
        <v>39</v>
      </c>
      <c r="Q284" s="66">
        <v>17</v>
      </c>
      <c r="R284" s="66">
        <v>66</v>
      </c>
      <c r="S284" s="66">
        <v>0</v>
      </c>
      <c r="T284" s="66">
        <v>33</v>
      </c>
      <c r="U284" s="66">
        <v>3</v>
      </c>
      <c r="V284" s="66">
        <v>1</v>
      </c>
      <c r="W284" s="66">
        <v>239</v>
      </c>
      <c r="X284" s="66">
        <v>185</v>
      </c>
      <c r="Y284" s="433">
        <v>747</v>
      </c>
    </row>
    <row r="285" spans="1:26" ht="12.75" x14ac:dyDescent="0.2">
      <c r="B285" s="423" t="s">
        <v>46</v>
      </c>
      <c r="C285" s="66">
        <v>20</v>
      </c>
      <c r="D285" s="66">
        <v>2</v>
      </c>
      <c r="E285" s="66">
        <v>0</v>
      </c>
      <c r="F285" s="66">
        <v>29</v>
      </c>
      <c r="G285" s="66">
        <v>1</v>
      </c>
      <c r="H285" s="66">
        <v>0</v>
      </c>
      <c r="I285" s="66">
        <v>0</v>
      </c>
      <c r="J285" s="66">
        <v>34</v>
      </c>
      <c r="K285" s="66">
        <v>32</v>
      </c>
      <c r="L285" s="66">
        <v>39</v>
      </c>
      <c r="M285" s="66">
        <v>25</v>
      </c>
      <c r="N285" s="66">
        <v>33</v>
      </c>
      <c r="O285" s="66">
        <v>8</v>
      </c>
      <c r="P285" s="66">
        <v>53</v>
      </c>
      <c r="Q285" s="66">
        <v>29</v>
      </c>
      <c r="R285" s="66">
        <v>135</v>
      </c>
      <c r="S285" s="66">
        <v>2</v>
      </c>
      <c r="T285" s="66">
        <v>39</v>
      </c>
      <c r="U285" s="66">
        <v>13</v>
      </c>
      <c r="V285" s="66">
        <v>2</v>
      </c>
      <c r="W285" s="66">
        <v>252</v>
      </c>
      <c r="X285" s="66">
        <v>214</v>
      </c>
      <c r="Y285" s="433">
        <v>962</v>
      </c>
    </row>
    <row r="286" spans="1:26" ht="12.75" x14ac:dyDescent="0.2">
      <c r="B286" s="423" t="s">
        <v>47</v>
      </c>
      <c r="C286" s="66">
        <v>14</v>
      </c>
      <c r="D286" s="66">
        <v>3</v>
      </c>
      <c r="E286" s="66">
        <v>1</v>
      </c>
      <c r="F286" s="66">
        <v>36</v>
      </c>
      <c r="G286" s="66">
        <v>1</v>
      </c>
      <c r="H286" s="66">
        <v>0</v>
      </c>
      <c r="I286" s="66">
        <v>0</v>
      </c>
      <c r="J286" s="66">
        <v>28</v>
      </c>
      <c r="K286" s="66">
        <v>24</v>
      </c>
      <c r="L286" s="66">
        <v>46</v>
      </c>
      <c r="M286" s="66">
        <v>22</v>
      </c>
      <c r="N286" s="66">
        <v>27</v>
      </c>
      <c r="O286" s="66">
        <v>8</v>
      </c>
      <c r="P286" s="66">
        <v>59</v>
      </c>
      <c r="Q286" s="66">
        <v>44</v>
      </c>
      <c r="R286" s="66">
        <v>84</v>
      </c>
      <c r="S286" s="66">
        <v>1</v>
      </c>
      <c r="T286" s="66">
        <v>46</v>
      </c>
      <c r="U286" s="66">
        <v>9</v>
      </c>
      <c r="V286" s="66">
        <v>0</v>
      </c>
      <c r="W286" s="66">
        <v>238</v>
      </c>
      <c r="X286" s="66">
        <v>228</v>
      </c>
      <c r="Y286" s="433">
        <v>919</v>
      </c>
    </row>
    <row r="287" spans="1:26" ht="12.75" x14ac:dyDescent="0.2">
      <c r="B287" s="423" t="s">
        <v>78</v>
      </c>
      <c r="C287" s="66">
        <v>47</v>
      </c>
      <c r="D287" s="66">
        <v>5</v>
      </c>
      <c r="E287" s="66">
        <v>0</v>
      </c>
      <c r="F287" s="66">
        <v>32</v>
      </c>
      <c r="G287" s="66">
        <v>0</v>
      </c>
      <c r="H287" s="66">
        <v>0</v>
      </c>
      <c r="I287" s="66">
        <v>0</v>
      </c>
      <c r="J287" s="66">
        <v>27</v>
      </c>
      <c r="K287" s="66">
        <v>24</v>
      </c>
      <c r="L287" s="66">
        <v>76</v>
      </c>
      <c r="M287" s="66">
        <v>37</v>
      </c>
      <c r="N287" s="66">
        <v>31</v>
      </c>
      <c r="O287" s="66">
        <v>14</v>
      </c>
      <c r="P287" s="66">
        <v>106</v>
      </c>
      <c r="Q287" s="66">
        <v>58</v>
      </c>
      <c r="R287" s="66">
        <v>179</v>
      </c>
      <c r="S287" s="66">
        <v>1</v>
      </c>
      <c r="T287" s="66">
        <v>42</v>
      </c>
      <c r="U287" s="66">
        <v>3</v>
      </c>
      <c r="V287" s="66">
        <v>1</v>
      </c>
      <c r="W287" s="66">
        <v>306</v>
      </c>
      <c r="X287" s="66">
        <v>339</v>
      </c>
      <c r="Y287" s="433">
        <v>1328</v>
      </c>
    </row>
    <row r="288" spans="1:26" ht="12.75" x14ac:dyDescent="0.2">
      <c r="B288" s="423" t="s">
        <v>79</v>
      </c>
      <c r="C288" s="66">
        <v>27</v>
      </c>
      <c r="D288" s="66">
        <v>3</v>
      </c>
      <c r="E288" s="66">
        <v>8</v>
      </c>
      <c r="F288" s="66">
        <v>72</v>
      </c>
      <c r="G288" s="66">
        <v>0</v>
      </c>
      <c r="H288" s="66">
        <v>0</v>
      </c>
      <c r="I288" s="66">
        <v>0</v>
      </c>
      <c r="J288" s="66">
        <v>47</v>
      </c>
      <c r="K288" s="66">
        <v>35</v>
      </c>
      <c r="L288" s="66">
        <v>61</v>
      </c>
      <c r="M288" s="66">
        <v>30</v>
      </c>
      <c r="N288" s="66">
        <v>63</v>
      </c>
      <c r="O288" s="66">
        <v>9</v>
      </c>
      <c r="P288" s="66">
        <v>183</v>
      </c>
      <c r="Q288" s="66">
        <v>53</v>
      </c>
      <c r="R288" s="66">
        <v>289</v>
      </c>
      <c r="S288" s="66">
        <v>6</v>
      </c>
      <c r="T288" s="66">
        <v>92</v>
      </c>
      <c r="U288" s="66">
        <v>40</v>
      </c>
      <c r="V288" s="66">
        <v>10</v>
      </c>
      <c r="W288" s="66">
        <v>998</v>
      </c>
      <c r="X288" s="66">
        <v>1040</v>
      </c>
      <c r="Y288" s="433">
        <v>3066</v>
      </c>
    </row>
    <row r="289" spans="1:26" ht="12.75" x14ac:dyDescent="0.2">
      <c r="B289" s="423" t="s">
        <v>50</v>
      </c>
      <c r="C289" s="66">
        <v>10</v>
      </c>
      <c r="D289" s="66">
        <v>5</v>
      </c>
      <c r="E289" s="66">
        <v>0</v>
      </c>
      <c r="F289" s="66">
        <v>31</v>
      </c>
      <c r="G289" s="66">
        <v>2</v>
      </c>
      <c r="H289" s="66">
        <v>0</v>
      </c>
      <c r="I289" s="66">
        <v>0</v>
      </c>
      <c r="J289" s="66">
        <v>19</v>
      </c>
      <c r="K289" s="66">
        <v>26</v>
      </c>
      <c r="L289" s="66">
        <v>28</v>
      </c>
      <c r="M289" s="66">
        <v>18</v>
      </c>
      <c r="N289" s="66">
        <v>32</v>
      </c>
      <c r="O289" s="66">
        <v>8</v>
      </c>
      <c r="P289" s="66">
        <v>46</v>
      </c>
      <c r="Q289" s="66">
        <v>20</v>
      </c>
      <c r="R289" s="66">
        <v>85</v>
      </c>
      <c r="S289" s="66">
        <v>0</v>
      </c>
      <c r="T289" s="66">
        <v>52</v>
      </c>
      <c r="U289" s="66">
        <v>6</v>
      </c>
      <c r="V289" s="66">
        <v>2</v>
      </c>
      <c r="W289" s="66">
        <v>194</v>
      </c>
      <c r="X289" s="66">
        <v>236</v>
      </c>
      <c r="Y289" s="433">
        <v>820</v>
      </c>
    </row>
    <row r="290" spans="1:26" ht="12.75" x14ac:dyDescent="0.2">
      <c r="B290" s="423" t="s">
        <v>51</v>
      </c>
      <c r="C290" s="66">
        <v>23</v>
      </c>
      <c r="D290" s="66">
        <v>3</v>
      </c>
      <c r="E290" s="66">
        <v>0</v>
      </c>
      <c r="F290" s="66">
        <v>33</v>
      </c>
      <c r="G290" s="66">
        <v>2</v>
      </c>
      <c r="H290" s="66">
        <v>0</v>
      </c>
      <c r="I290" s="66">
        <v>1</v>
      </c>
      <c r="J290" s="66">
        <v>18</v>
      </c>
      <c r="K290" s="66">
        <v>28</v>
      </c>
      <c r="L290" s="66">
        <v>30</v>
      </c>
      <c r="M290" s="66">
        <v>23</v>
      </c>
      <c r="N290" s="66">
        <v>30</v>
      </c>
      <c r="O290" s="66">
        <v>8</v>
      </c>
      <c r="P290" s="66">
        <v>68</v>
      </c>
      <c r="Q290" s="66">
        <v>21</v>
      </c>
      <c r="R290" s="66">
        <v>111</v>
      </c>
      <c r="S290" s="66">
        <v>1</v>
      </c>
      <c r="T290" s="66">
        <v>48</v>
      </c>
      <c r="U290" s="66">
        <v>23</v>
      </c>
      <c r="V290" s="66">
        <v>1</v>
      </c>
      <c r="W290" s="66">
        <v>313</v>
      </c>
      <c r="X290" s="66">
        <v>200</v>
      </c>
      <c r="Y290" s="433">
        <v>985</v>
      </c>
    </row>
    <row r="291" spans="1:26" ht="12.75" x14ac:dyDescent="0.2">
      <c r="B291" s="423" t="s">
        <v>52</v>
      </c>
      <c r="C291" s="66">
        <v>26</v>
      </c>
      <c r="D291" s="66">
        <v>5</v>
      </c>
      <c r="E291" s="66">
        <v>0</v>
      </c>
      <c r="F291" s="66">
        <v>36</v>
      </c>
      <c r="G291" s="66">
        <v>0</v>
      </c>
      <c r="H291" s="66">
        <v>0</v>
      </c>
      <c r="I291" s="66">
        <v>0</v>
      </c>
      <c r="J291" s="66">
        <v>9</v>
      </c>
      <c r="K291" s="66">
        <v>12</v>
      </c>
      <c r="L291" s="66">
        <v>29</v>
      </c>
      <c r="M291" s="66">
        <v>19</v>
      </c>
      <c r="N291" s="66">
        <v>41</v>
      </c>
      <c r="O291" s="66">
        <v>19</v>
      </c>
      <c r="P291" s="66">
        <v>78</v>
      </c>
      <c r="Q291" s="66">
        <v>53</v>
      </c>
      <c r="R291" s="66">
        <v>83</v>
      </c>
      <c r="S291" s="66">
        <v>0</v>
      </c>
      <c r="T291" s="66">
        <v>41</v>
      </c>
      <c r="U291" s="66">
        <v>10</v>
      </c>
      <c r="V291" s="66">
        <v>3</v>
      </c>
      <c r="W291" s="66">
        <v>173</v>
      </c>
      <c r="X291" s="66">
        <v>180</v>
      </c>
      <c r="Y291" s="433">
        <v>817</v>
      </c>
    </row>
    <row r="292" spans="1:26" s="113" customFormat="1" ht="12.75" x14ac:dyDescent="0.2">
      <c r="B292" s="495" t="s">
        <v>53</v>
      </c>
      <c r="C292" s="66">
        <v>15</v>
      </c>
      <c r="D292" s="66">
        <v>1</v>
      </c>
      <c r="E292" s="66">
        <v>0</v>
      </c>
      <c r="F292" s="66">
        <v>68</v>
      </c>
      <c r="G292" s="66">
        <v>2</v>
      </c>
      <c r="H292" s="66">
        <v>0</v>
      </c>
      <c r="I292" s="66">
        <v>0</v>
      </c>
      <c r="J292" s="66">
        <v>30</v>
      </c>
      <c r="K292" s="66">
        <v>22</v>
      </c>
      <c r="L292" s="66">
        <v>21</v>
      </c>
      <c r="M292" s="66">
        <v>29</v>
      </c>
      <c r="N292" s="66">
        <v>59</v>
      </c>
      <c r="O292" s="66">
        <v>9</v>
      </c>
      <c r="P292" s="66">
        <v>95</v>
      </c>
      <c r="Q292" s="66">
        <v>22</v>
      </c>
      <c r="R292" s="66">
        <v>168</v>
      </c>
      <c r="S292" s="66">
        <v>3</v>
      </c>
      <c r="T292" s="66">
        <v>35</v>
      </c>
      <c r="U292" s="66">
        <v>15</v>
      </c>
      <c r="V292" s="66">
        <v>13</v>
      </c>
      <c r="W292" s="66">
        <v>284</v>
      </c>
      <c r="X292" s="66">
        <v>225</v>
      </c>
      <c r="Y292" s="433">
        <v>1116</v>
      </c>
      <c r="Z292"/>
    </row>
    <row r="293" spans="1:26" s="405" customFormat="1" ht="15" customHeight="1" x14ac:dyDescent="0.25">
      <c r="B293" s="407" t="s">
        <v>101</v>
      </c>
      <c r="C293" s="433">
        <v>219</v>
      </c>
      <c r="D293" s="433">
        <v>43</v>
      </c>
      <c r="E293" s="433">
        <v>12</v>
      </c>
      <c r="F293" s="433">
        <v>527</v>
      </c>
      <c r="G293" s="433">
        <v>13</v>
      </c>
      <c r="H293" s="433">
        <v>1</v>
      </c>
      <c r="I293" s="433">
        <v>4</v>
      </c>
      <c r="J293" s="433">
        <v>284</v>
      </c>
      <c r="K293" s="433">
        <v>274</v>
      </c>
      <c r="L293" s="433">
        <v>423</v>
      </c>
      <c r="M293" s="433">
        <v>296</v>
      </c>
      <c r="N293" s="433">
        <v>451</v>
      </c>
      <c r="O293" s="433">
        <v>115</v>
      </c>
      <c r="P293" s="433">
        <v>869</v>
      </c>
      <c r="Q293" s="433">
        <v>375</v>
      </c>
      <c r="R293" s="433">
        <v>1435</v>
      </c>
      <c r="S293" s="433">
        <v>21</v>
      </c>
      <c r="T293" s="433">
        <v>521</v>
      </c>
      <c r="U293" s="433">
        <v>138</v>
      </c>
      <c r="V293" s="433">
        <v>46</v>
      </c>
      <c r="W293" s="433">
        <v>3607</v>
      </c>
      <c r="X293" s="433">
        <v>3398</v>
      </c>
      <c r="Y293" s="433">
        <v>13072</v>
      </c>
      <c r="Z293"/>
    </row>
    <row r="294" spans="1:26" s="406" customFormat="1" ht="6" customHeight="1" x14ac:dyDescent="0.25">
      <c r="B294" s="407"/>
      <c r="C294" s="433"/>
      <c r="D294" s="433"/>
      <c r="E294" s="433"/>
      <c r="F294" s="433"/>
      <c r="G294" s="433"/>
      <c r="H294" s="433"/>
      <c r="I294" s="433"/>
      <c r="J294" s="433"/>
      <c r="K294" s="433"/>
      <c r="L294" s="433"/>
      <c r="M294" s="433"/>
      <c r="N294" s="433"/>
      <c r="O294" s="433"/>
      <c r="P294" s="433"/>
      <c r="Q294" s="433"/>
      <c r="R294" s="433"/>
      <c r="S294" s="433"/>
      <c r="T294" s="433"/>
      <c r="U294" s="433"/>
      <c r="V294" s="433"/>
      <c r="W294" s="433"/>
      <c r="X294" s="433"/>
      <c r="Y294" s="433"/>
      <c r="Z294"/>
    </row>
    <row r="295" spans="1:26" ht="12.75" x14ac:dyDescent="0.2">
      <c r="A295" s="22"/>
      <c r="B295" s="200">
        <v>2019</v>
      </c>
      <c r="C295" s="434"/>
      <c r="D295" s="434"/>
      <c r="E295" s="434"/>
      <c r="F295" s="434"/>
      <c r="G295" s="434"/>
      <c r="H295" s="434"/>
      <c r="I295" s="434"/>
      <c r="J295" s="434"/>
      <c r="K295" s="434"/>
      <c r="L295" s="434"/>
      <c r="M295" s="434"/>
      <c r="N295" s="434"/>
      <c r="O295" s="434"/>
      <c r="P295" s="434"/>
      <c r="Q295" s="434"/>
      <c r="R295" s="434"/>
      <c r="S295" s="434"/>
      <c r="T295" s="434"/>
      <c r="U295" s="434"/>
      <c r="V295" s="434"/>
      <c r="W295" s="434"/>
      <c r="X295" s="434"/>
      <c r="Y295" s="434"/>
    </row>
    <row r="296" spans="1:26" ht="12.75" x14ac:dyDescent="0.2">
      <c r="B296" s="423" t="s">
        <v>42</v>
      </c>
      <c r="C296" s="66">
        <v>14</v>
      </c>
      <c r="D296" s="66">
        <v>3</v>
      </c>
      <c r="E296" s="66">
        <v>1</v>
      </c>
      <c r="F296" s="66">
        <v>34</v>
      </c>
      <c r="G296" s="66">
        <v>1</v>
      </c>
      <c r="H296" s="66">
        <v>0</v>
      </c>
      <c r="I296" s="66">
        <v>0</v>
      </c>
      <c r="J296" s="66">
        <v>15</v>
      </c>
      <c r="K296" s="66">
        <v>26</v>
      </c>
      <c r="L296" s="66">
        <v>25</v>
      </c>
      <c r="M296" s="66">
        <v>26</v>
      </c>
      <c r="N296" s="66">
        <v>32</v>
      </c>
      <c r="O296" s="66">
        <v>7</v>
      </c>
      <c r="P296" s="66">
        <v>73</v>
      </c>
      <c r="Q296" s="66">
        <v>25</v>
      </c>
      <c r="R296" s="66">
        <v>77</v>
      </c>
      <c r="S296" s="66">
        <v>0</v>
      </c>
      <c r="T296" s="66">
        <v>35</v>
      </c>
      <c r="U296" s="66">
        <v>6</v>
      </c>
      <c r="V296" s="66">
        <v>3</v>
      </c>
      <c r="W296" s="66">
        <v>185</v>
      </c>
      <c r="X296" s="66">
        <v>114</v>
      </c>
      <c r="Y296" s="433">
        <v>702</v>
      </c>
    </row>
    <row r="297" spans="1:26" ht="12.75" x14ac:dyDescent="0.2">
      <c r="B297" s="423" t="s">
        <v>43</v>
      </c>
      <c r="C297" s="66">
        <v>25</v>
      </c>
      <c r="D297" s="66">
        <v>3</v>
      </c>
      <c r="E297" s="66">
        <v>2</v>
      </c>
      <c r="F297" s="66">
        <v>36</v>
      </c>
      <c r="G297" s="66">
        <v>0</v>
      </c>
      <c r="H297" s="66">
        <v>1</v>
      </c>
      <c r="I297" s="66">
        <v>1</v>
      </c>
      <c r="J297" s="66">
        <v>16</v>
      </c>
      <c r="K297" s="66">
        <v>15</v>
      </c>
      <c r="L297" s="66">
        <v>26</v>
      </c>
      <c r="M297" s="66">
        <v>24</v>
      </c>
      <c r="N297" s="66">
        <v>29</v>
      </c>
      <c r="O297" s="66">
        <v>6</v>
      </c>
      <c r="P297" s="66">
        <v>41</v>
      </c>
      <c r="Q297" s="66">
        <v>14</v>
      </c>
      <c r="R297" s="66">
        <v>82</v>
      </c>
      <c r="S297" s="66">
        <v>2</v>
      </c>
      <c r="T297" s="66">
        <v>54</v>
      </c>
      <c r="U297" s="66">
        <v>14</v>
      </c>
      <c r="V297" s="66">
        <v>1</v>
      </c>
      <c r="W297" s="66">
        <v>188</v>
      </c>
      <c r="X297" s="66">
        <v>143</v>
      </c>
      <c r="Y297" s="433">
        <v>723</v>
      </c>
    </row>
    <row r="298" spans="1:26" ht="12.75" x14ac:dyDescent="0.2">
      <c r="B298" s="423" t="s">
        <v>44</v>
      </c>
      <c r="C298" s="66">
        <v>13</v>
      </c>
      <c r="D298" s="66">
        <v>4</v>
      </c>
      <c r="E298" s="66">
        <v>3</v>
      </c>
      <c r="F298" s="66">
        <v>58</v>
      </c>
      <c r="G298" s="66">
        <v>3</v>
      </c>
      <c r="H298" s="66">
        <v>7</v>
      </c>
      <c r="I298" s="66">
        <v>0</v>
      </c>
      <c r="J298" s="66">
        <v>23</v>
      </c>
      <c r="K298" s="66">
        <v>22</v>
      </c>
      <c r="L298" s="66">
        <v>23</v>
      </c>
      <c r="M298" s="66">
        <v>43</v>
      </c>
      <c r="N298" s="66">
        <v>29</v>
      </c>
      <c r="O298" s="66">
        <v>3</v>
      </c>
      <c r="P298" s="66">
        <v>53</v>
      </c>
      <c r="Q298" s="66">
        <v>10</v>
      </c>
      <c r="R298" s="66">
        <v>85</v>
      </c>
      <c r="S298" s="66">
        <v>1</v>
      </c>
      <c r="T298" s="66">
        <v>48</v>
      </c>
      <c r="U298" s="66">
        <v>19</v>
      </c>
      <c r="V298" s="66">
        <v>2</v>
      </c>
      <c r="W298" s="66">
        <v>368</v>
      </c>
      <c r="X298" s="66">
        <v>202</v>
      </c>
      <c r="Y298" s="433">
        <v>1019</v>
      </c>
    </row>
    <row r="299" spans="1:26" ht="12.75" x14ac:dyDescent="0.2">
      <c r="B299" s="423" t="s">
        <v>45</v>
      </c>
      <c r="C299" s="66">
        <v>31</v>
      </c>
      <c r="D299" s="66">
        <v>3</v>
      </c>
      <c r="E299" s="66">
        <v>0</v>
      </c>
      <c r="F299" s="66">
        <v>37</v>
      </c>
      <c r="G299" s="66">
        <v>0</v>
      </c>
      <c r="H299" s="66">
        <v>0</v>
      </c>
      <c r="I299" s="66">
        <v>1</v>
      </c>
      <c r="J299" s="66">
        <v>16</v>
      </c>
      <c r="K299" s="66">
        <v>18</v>
      </c>
      <c r="L299" s="66">
        <v>22</v>
      </c>
      <c r="M299" s="66">
        <v>17</v>
      </c>
      <c r="N299" s="66">
        <v>31</v>
      </c>
      <c r="O299" s="66">
        <v>10</v>
      </c>
      <c r="P299" s="66">
        <v>63</v>
      </c>
      <c r="Q299" s="66">
        <v>25</v>
      </c>
      <c r="R299" s="66">
        <v>121</v>
      </c>
      <c r="S299" s="66">
        <v>1</v>
      </c>
      <c r="T299" s="66">
        <v>34</v>
      </c>
      <c r="U299" s="66">
        <v>11</v>
      </c>
      <c r="V299" s="66">
        <v>3</v>
      </c>
      <c r="W299" s="66">
        <v>268</v>
      </c>
      <c r="X299" s="66">
        <v>208</v>
      </c>
      <c r="Y299" s="433">
        <v>920</v>
      </c>
    </row>
    <row r="300" spans="1:26" ht="12.75" x14ac:dyDescent="0.2">
      <c r="B300" s="423" t="s">
        <v>46</v>
      </c>
      <c r="C300" s="66">
        <v>59</v>
      </c>
      <c r="D300" s="66">
        <v>3</v>
      </c>
      <c r="E300" s="66">
        <v>0</v>
      </c>
      <c r="F300" s="66">
        <v>55</v>
      </c>
      <c r="G300" s="66">
        <v>0</v>
      </c>
      <c r="H300" s="66">
        <v>0</v>
      </c>
      <c r="I300" s="66">
        <v>0</v>
      </c>
      <c r="J300" s="66">
        <v>25</v>
      </c>
      <c r="K300" s="66">
        <v>16</v>
      </c>
      <c r="L300" s="66">
        <v>44</v>
      </c>
      <c r="M300" s="66">
        <v>20</v>
      </c>
      <c r="N300" s="66">
        <v>40</v>
      </c>
      <c r="O300" s="66">
        <v>12</v>
      </c>
      <c r="P300" s="66">
        <v>55</v>
      </c>
      <c r="Q300" s="66">
        <v>24</v>
      </c>
      <c r="R300" s="66">
        <v>120</v>
      </c>
      <c r="S300" s="66">
        <v>1</v>
      </c>
      <c r="T300" s="66">
        <v>42</v>
      </c>
      <c r="U300" s="66">
        <v>10</v>
      </c>
      <c r="V300" s="66">
        <v>5</v>
      </c>
      <c r="W300" s="66">
        <v>369</v>
      </c>
      <c r="X300" s="66">
        <v>281</v>
      </c>
      <c r="Y300" s="433">
        <v>1181</v>
      </c>
    </row>
    <row r="301" spans="1:26" ht="12.75" x14ac:dyDescent="0.2">
      <c r="B301" s="423" t="s">
        <v>47</v>
      </c>
      <c r="C301" s="66">
        <v>33</v>
      </c>
      <c r="D301" s="66">
        <v>4</v>
      </c>
      <c r="E301" s="66">
        <v>0</v>
      </c>
      <c r="F301" s="66">
        <v>62</v>
      </c>
      <c r="G301" s="66">
        <v>1</v>
      </c>
      <c r="H301" s="66">
        <v>1</v>
      </c>
      <c r="I301" s="66">
        <v>0</v>
      </c>
      <c r="J301" s="66">
        <v>27</v>
      </c>
      <c r="K301" s="66">
        <v>28</v>
      </c>
      <c r="L301" s="66">
        <v>49</v>
      </c>
      <c r="M301" s="66">
        <v>30</v>
      </c>
      <c r="N301" s="66">
        <v>31</v>
      </c>
      <c r="O301" s="66">
        <v>8</v>
      </c>
      <c r="P301" s="66">
        <v>53</v>
      </c>
      <c r="Q301" s="66">
        <v>43</v>
      </c>
      <c r="R301" s="66">
        <v>86</v>
      </c>
      <c r="S301" s="66">
        <v>1</v>
      </c>
      <c r="T301" s="66">
        <v>34</v>
      </c>
      <c r="U301" s="66">
        <v>6</v>
      </c>
      <c r="V301" s="66">
        <v>5</v>
      </c>
      <c r="W301" s="66">
        <v>272</v>
      </c>
      <c r="X301" s="66">
        <v>208</v>
      </c>
      <c r="Y301" s="433">
        <v>982</v>
      </c>
    </row>
    <row r="302" spans="1:26" ht="12.75" x14ac:dyDescent="0.2">
      <c r="B302" s="423" t="s">
        <v>78</v>
      </c>
      <c r="C302" s="66">
        <v>74</v>
      </c>
      <c r="D302" s="66">
        <v>9</v>
      </c>
      <c r="E302" s="66">
        <v>8</v>
      </c>
      <c r="F302" s="66">
        <v>47</v>
      </c>
      <c r="G302" s="66">
        <v>3</v>
      </c>
      <c r="H302" s="66">
        <v>3</v>
      </c>
      <c r="I302" s="66">
        <v>0</v>
      </c>
      <c r="J302" s="66">
        <v>29</v>
      </c>
      <c r="K302" s="66">
        <v>48</v>
      </c>
      <c r="L302" s="66">
        <v>63</v>
      </c>
      <c r="M302" s="66">
        <v>35</v>
      </c>
      <c r="N302" s="66">
        <v>58</v>
      </c>
      <c r="O302" s="66">
        <v>14</v>
      </c>
      <c r="P302" s="66">
        <v>155</v>
      </c>
      <c r="Q302" s="66">
        <v>52</v>
      </c>
      <c r="R302" s="66">
        <v>230</v>
      </c>
      <c r="S302" s="66">
        <v>1</v>
      </c>
      <c r="T302" s="66">
        <v>44</v>
      </c>
      <c r="U302" s="66">
        <v>16</v>
      </c>
      <c r="V302" s="66">
        <v>5</v>
      </c>
      <c r="W302" s="66">
        <v>413</v>
      </c>
      <c r="X302" s="66">
        <v>213</v>
      </c>
      <c r="Y302" s="433">
        <v>1520</v>
      </c>
    </row>
    <row r="303" spans="1:26" ht="12.75" x14ac:dyDescent="0.2">
      <c r="B303" s="423" t="s">
        <v>79</v>
      </c>
      <c r="C303" s="66">
        <v>49</v>
      </c>
      <c r="D303" s="66">
        <v>8</v>
      </c>
      <c r="E303" s="66">
        <v>0</v>
      </c>
      <c r="F303" s="66">
        <v>74</v>
      </c>
      <c r="G303" s="66">
        <v>1</v>
      </c>
      <c r="H303" s="66">
        <v>0</v>
      </c>
      <c r="I303" s="66">
        <v>0</v>
      </c>
      <c r="J303" s="66">
        <v>45</v>
      </c>
      <c r="K303" s="66">
        <v>19</v>
      </c>
      <c r="L303" s="66">
        <v>80</v>
      </c>
      <c r="M303" s="66">
        <v>43</v>
      </c>
      <c r="N303" s="66">
        <v>70</v>
      </c>
      <c r="O303" s="66">
        <v>11</v>
      </c>
      <c r="P303" s="66">
        <v>180</v>
      </c>
      <c r="Q303" s="66">
        <v>67</v>
      </c>
      <c r="R303" s="66">
        <v>377</v>
      </c>
      <c r="S303" s="66">
        <v>2</v>
      </c>
      <c r="T303" s="66">
        <v>68</v>
      </c>
      <c r="U303" s="66">
        <v>46</v>
      </c>
      <c r="V303" s="66">
        <v>12</v>
      </c>
      <c r="W303" s="66">
        <v>902</v>
      </c>
      <c r="X303" s="66">
        <v>863</v>
      </c>
      <c r="Y303" s="433">
        <v>2917</v>
      </c>
    </row>
    <row r="304" spans="1:26" ht="12.75" x14ac:dyDescent="0.2">
      <c r="B304" s="423" t="s">
        <v>50</v>
      </c>
      <c r="C304" s="66">
        <v>11</v>
      </c>
      <c r="D304" s="66">
        <v>2</v>
      </c>
      <c r="E304" s="66">
        <v>1</v>
      </c>
      <c r="F304" s="66">
        <v>43</v>
      </c>
      <c r="G304" s="66">
        <v>0</v>
      </c>
      <c r="H304" s="66">
        <v>0</v>
      </c>
      <c r="I304" s="66">
        <v>0</v>
      </c>
      <c r="J304" s="66">
        <v>20</v>
      </c>
      <c r="K304" s="66">
        <v>22</v>
      </c>
      <c r="L304" s="66">
        <v>25</v>
      </c>
      <c r="M304" s="66">
        <v>24</v>
      </c>
      <c r="N304" s="66">
        <v>27</v>
      </c>
      <c r="O304" s="66">
        <v>13</v>
      </c>
      <c r="P304" s="66">
        <v>49</v>
      </c>
      <c r="Q304" s="66">
        <v>11</v>
      </c>
      <c r="R304" s="66">
        <v>79</v>
      </c>
      <c r="S304" s="66">
        <v>1</v>
      </c>
      <c r="T304" s="66">
        <v>45</v>
      </c>
      <c r="U304" s="66">
        <v>6</v>
      </c>
      <c r="V304" s="66">
        <v>1</v>
      </c>
      <c r="W304" s="66">
        <v>129</v>
      </c>
      <c r="X304" s="66">
        <v>142</v>
      </c>
      <c r="Y304" s="433">
        <v>651</v>
      </c>
    </row>
    <row r="305" spans="1:26" ht="12.75" x14ac:dyDescent="0.2">
      <c r="B305" s="423" t="s">
        <v>51</v>
      </c>
      <c r="C305" s="66">
        <v>32</v>
      </c>
      <c r="D305" s="66">
        <v>5</v>
      </c>
      <c r="E305" s="66">
        <v>0</v>
      </c>
      <c r="F305" s="66">
        <v>59</v>
      </c>
      <c r="G305" s="66">
        <v>4</v>
      </c>
      <c r="H305" s="66">
        <v>0</v>
      </c>
      <c r="I305" s="66">
        <v>6</v>
      </c>
      <c r="J305" s="66">
        <v>34</v>
      </c>
      <c r="K305" s="66">
        <v>17</v>
      </c>
      <c r="L305" s="66">
        <v>33</v>
      </c>
      <c r="M305" s="66">
        <v>18</v>
      </c>
      <c r="N305" s="66">
        <v>28</v>
      </c>
      <c r="O305" s="66">
        <v>9</v>
      </c>
      <c r="P305" s="66">
        <v>53</v>
      </c>
      <c r="Q305" s="66">
        <v>37</v>
      </c>
      <c r="R305" s="66">
        <v>83</v>
      </c>
      <c r="S305" s="66">
        <v>1</v>
      </c>
      <c r="T305" s="66">
        <v>41</v>
      </c>
      <c r="U305" s="66">
        <v>7</v>
      </c>
      <c r="V305" s="66">
        <v>3</v>
      </c>
      <c r="W305" s="66">
        <v>230</v>
      </c>
      <c r="X305" s="66">
        <v>164</v>
      </c>
      <c r="Y305" s="433">
        <v>864</v>
      </c>
    </row>
    <row r="306" spans="1:26" ht="12.75" x14ac:dyDescent="0.2">
      <c r="B306" s="423" t="s">
        <v>52</v>
      </c>
      <c r="C306" s="66">
        <v>29</v>
      </c>
      <c r="D306" s="66">
        <v>17</v>
      </c>
      <c r="E306" s="66">
        <v>5</v>
      </c>
      <c r="F306" s="66">
        <v>65</v>
      </c>
      <c r="G306" s="66">
        <v>5</v>
      </c>
      <c r="H306" s="66">
        <v>4</v>
      </c>
      <c r="I306" s="66">
        <v>1</v>
      </c>
      <c r="J306" s="66">
        <v>18</v>
      </c>
      <c r="K306" s="66">
        <v>48</v>
      </c>
      <c r="L306" s="66">
        <v>44</v>
      </c>
      <c r="M306" s="66">
        <v>27</v>
      </c>
      <c r="N306" s="66">
        <v>39</v>
      </c>
      <c r="O306" s="66">
        <v>19</v>
      </c>
      <c r="P306" s="66">
        <v>51</v>
      </c>
      <c r="Q306" s="66">
        <v>26</v>
      </c>
      <c r="R306" s="66">
        <v>131</v>
      </c>
      <c r="S306" s="66">
        <v>3</v>
      </c>
      <c r="T306" s="66">
        <v>47</v>
      </c>
      <c r="U306" s="66">
        <v>16</v>
      </c>
      <c r="V306" s="66">
        <v>4</v>
      </c>
      <c r="W306" s="66">
        <v>271</v>
      </c>
      <c r="X306" s="66">
        <v>155</v>
      </c>
      <c r="Y306" s="433">
        <v>1025</v>
      </c>
    </row>
    <row r="307" spans="1:26" s="405" customFormat="1" x14ac:dyDescent="0.25">
      <c r="B307" s="495" t="s">
        <v>53</v>
      </c>
      <c r="C307" s="66">
        <v>14</v>
      </c>
      <c r="D307" s="66">
        <v>4</v>
      </c>
      <c r="E307" s="66">
        <v>1</v>
      </c>
      <c r="F307" s="66">
        <v>56</v>
      </c>
      <c r="G307" s="66">
        <v>3</v>
      </c>
      <c r="H307" s="66">
        <v>0</v>
      </c>
      <c r="I307" s="66">
        <v>0</v>
      </c>
      <c r="J307" s="66">
        <v>42</v>
      </c>
      <c r="K307" s="66">
        <v>17</v>
      </c>
      <c r="L307" s="66">
        <v>33</v>
      </c>
      <c r="M307" s="66">
        <v>26</v>
      </c>
      <c r="N307" s="66">
        <v>23</v>
      </c>
      <c r="O307" s="66">
        <v>12</v>
      </c>
      <c r="P307" s="66">
        <v>97</v>
      </c>
      <c r="Q307" s="66">
        <v>31</v>
      </c>
      <c r="R307" s="66">
        <v>102</v>
      </c>
      <c r="S307" s="66">
        <v>0</v>
      </c>
      <c r="T307" s="66">
        <v>32</v>
      </c>
      <c r="U307" s="66">
        <v>23</v>
      </c>
      <c r="V307" s="66">
        <v>4</v>
      </c>
      <c r="W307" s="66">
        <v>264</v>
      </c>
      <c r="X307" s="66">
        <v>164</v>
      </c>
      <c r="Y307" s="436">
        <v>948</v>
      </c>
      <c r="Z307"/>
    </row>
    <row r="308" spans="1:26" s="408" customFormat="1" ht="15" customHeight="1" x14ac:dyDescent="0.25">
      <c r="B308" s="407" t="s">
        <v>101</v>
      </c>
      <c r="C308" s="435">
        <v>384</v>
      </c>
      <c r="D308" s="435">
        <v>65</v>
      </c>
      <c r="E308" s="435">
        <v>21</v>
      </c>
      <c r="F308" s="435">
        <v>626</v>
      </c>
      <c r="G308" s="435">
        <v>21</v>
      </c>
      <c r="H308" s="435">
        <v>16</v>
      </c>
      <c r="I308" s="435">
        <v>9</v>
      </c>
      <c r="J308" s="435">
        <v>310</v>
      </c>
      <c r="K308" s="435">
        <v>296</v>
      </c>
      <c r="L308" s="435">
        <v>467</v>
      </c>
      <c r="M308" s="435">
        <v>333</v>
      </c>
      <c r="N308" s="435">
        <v>437</v>
      </c>
      <c r="O308" s="435">
        <v>124</v>
      </c>
      <c r="P308" s="435">
        <v>923</v>
      </c>
      <c r="Q308" s="435">
        <v>365</v>
      </c>
      <c r="R308" s="435">
        <v>1573</v>
      </c>
      <c r="S308" s="435">
        <v>14</v>
      </c>
      <c r="T308" s="435">
        <v>524</v>
      </c>
      <c r="U308" s="435">
        <v>180</v>
      </c>
      <c r="V308" s="435">
        <v>48</v>
      </c>
      <c r="W308" s="435">
        <v>3859</v>
      </c>
      <c r="X308" s="435">
        <v>2857</v>
      </c>
      <c r="Y308" s="435">
        <v>13452</v>
      </c>
      <c r="Z308"/>
    </row>
    <row r="309" spans="1:26" s="409" customFormat="1" ht="6" customHeight="1" x14ac:dyDescent="0.25">
      <c r="B309" s="407"/>
      <c r="C309" s="435"/>
      <c r="D309" s="435"/>
      <c r="E309" s="435"/>
      <c r="F309" s="435"/>
      <c r="G309" s="435"/>
      <c r="H309" s="435"/>
      <c r="I309" s="435"/>
      <c r="J309" s="435"/>
      <c r="K309" s="435"/>
      <c r="L309" s="435"/>
      <c r="M309" s="435"/>
      <c r="N309" s="435"/>
      <c r="O309" s="435"/>
      <c r="P309" s="435"/>
      <c r="Q309" s="435"/>
      <c r="R309" s="435"/>
      <c r="S309" s="435"/>
      <c r="T309" s="435"/>
      <c r="U309" s="435"/>
      <c r="V309" s="435"/>
      <c r="W309" s="435"/>
      <c r="X309" s="435"/>
      <c r="Y309" s="435"/>
      <c r="Z309"/>
    </row>
    <row r="310" spans="1:26" ht="12.75" x14ac:dyDescent="0.2">
      <c r="A310" s="22"/>
      <c r="B310" s="200">
        <v>2020</v>
      </c>
      <c r="C310" s="434"/>
      <c r="D310" s="434"/>
      <c r="E310" s="434"/>
      <c r="F310" s="434"/>
      <c r="G310" s="434"/>
      <c r="H310" s="434"/>
      <c r="I310" s="434"/>
      <c r="J310" s="434"/>
      <c r="K310" s="434"/>
      <c r="L310" s="434"/>
      <c r="M310" s="434"/>
      <c r="N310" s="434"/>
      <c r="O310" s="434"/>
      <c r="P310" s="434"/>
      <c r="Q310" s="434"/>
      <c r="R310" s="434"/>
      <c r="S310" s="434"/>
      <c r="T310" s="434"/>
      <c r="U310" s="434"/>
      <c r="V310" s="434"/>
      <c r="W310" s="434"/>
      <c r="X310" s="434"/>
      <c r="Y310" s="434"/>
    </row>
    <row r="311" spans="1:26" ht="12.75" x14ac:dyDescent="0.2">
      <c r="B311" s="423" t="s">
        <v>42</v>
      </c>
      <c r="C311" s="437">
        <v>20</v>
      </c>
      <c r="D311" s="437">
        <v>2</v>
      </c>
      <c r="E311" s="437">
        <v>2</v>
      </c>
      <c r="F311" s="437">
        <v>29</v>
      </c>
      <c r="G311" s="437">
        <v>1</v>
      </c>
      <c r="H311" s="437">
        <v>0</v>
      </c>
      <c r="I311" s="437">
        <v>0</v>
      </c>
      <c r="J311" s="437">
        <v>12</v>
      </c>
      <c r="K311" s="437">
        <v>20</v>
      </c>
      <c r="L311" s="437">
        <v>28</v>
      </c>
      <c r="M311" s="437">
        <v>26</v>
      </c>
      <c r="N311" s="437">
        <v>30</v>
      </c>
      <c r="O311" s="437">
        <v>18</v>
      </c>
      <c r="P311" s="437">
        <v>44</v>
      </c>
      <c r="Q311" s="437">
        <v>10</v>
      </c>
      <c r="R311" s="437">
        <v>63</v>
      </c>
      <c r="S311" s="437">
        <v>2</v>
      </c>
      <c r="T311" s="437">
        <v>51</v>
      </c>
      <c r="U311" s="437">
        <v>6</v>
      </c>
      <c r="V311" s="437">
        <v>2</v>
      </c>
      <c r="W311" s="437">
        <v>213</v>
      </c>
      <c r="X311" s="437">
        <v>124</v>
      </c>
      <c r="Y311" s="433">
        <v>703</v>
      </c>
    </row>
    <row r="312" spans="1:26" ht="12.75" x14ac:dyDescent="0.2">
      <c r="B312" s="423" t="s">
        <v>43</v>
      </c>
      <c r="C312" s="437">
        <v>10</v>
      </c>
      <c r="D312" s="437">
        <v>1</v>
      </c>
      <c r="E312" s="437">
        <v>0</v>
      </c>
      <c r="F312" s="437">
        <v>43</v>
      </c>
      <c r="G312" s="437">
        <v>1</v>
      </c>
      <c r="H312" s="437">
        <v>0</v>
      </c>
      <c r="I312" s="437">
        <v>1</v>
      </c>
      <c r="J312" s="437">
        <v>18</v>
      </c>
      <c r="K312" s="437">
        <v>13</v>
      </c>
      <c r="L312" s="437">
        <v>21</v>
      </c>
      <c r="M312" s="437">
        <v>36</v>
      </c>
      <c r="N312" s="437">
        <v>18</v>
      </c>
      <c r="O312" s="437">
        <v>6</v>
      </c>
      <c r="P312" s="437">
        <v>37</v>
      </c>
      <c r="Q312" s="437">
        <v>32</v>
      </c>
      <c r="R312" s="437">
        <v>93</v>
      </c>
      <c r="S312" s="437">
        <v>2</v>
      </c>
      <c r="T312" s="437">
        <v>35</v>
      </c>
      <c r="U312" s="437">
        <v>11</v>
      </c>
      <c r="V312" s="437">
        <v>4</v>
      </c>
      <c r="W312" s="437">
        <v>235</v>
      </c>
      <c r="X312" s="437">
        <v>145</v>
      </c>
      <c r="Y312" s="433">
        <v>762</v>
      </c>
    </row>
    <row r="313" spans="1:26" ht="12.75" x14ac:dyDescent="0.2">
      <c r="B313" s="423" t="s">
        <v>44</v>
      </c>
      <c r="C313" s="437">
        <v>13</v>
      </c>
      <c r="D313" s="437">
        <v>0</v>
      </c>
      <c r="E313" s="437">
        <v>1</v>
      </c>
      <c r="F313" s="437">
        <v>20</v>
      </c>
      <c r="G313" s="437">
        <v>2</v>
      </c>
      <c r="H313" s="437">
        <v>2</v>
      </c>
      <c r="I313" s="437">
        <v>0</v>
      </c>
      <c r="J313" s="437">
        <v>20</v>
      </c>
      <c r="K313" s="437">
        <v>19</v>
      </c>
      <c r="L313" s="437">
        <v>17</v>
      </c>
      <c r="M313" s="437">
        <v>17</v>
      </c>
      <c r="N313" s="437">
        <v>17</v>
      </c>
      <c r="O313" s="437">
        <v>5</v>
      </c>
      <c r="P313" s="437">
        <v>24</v>
      </c>
      <c r="Q313" s="437">
        <v>10</v>
      </c>
      <c r="R313" s="437">
        <v>42</v>
      </c>
      <c r="S313" s="437">
        <v>0</v>
      </c>
      <c r="T313" s="437">
        <v>9</v>
      </c>
      <c r="U313" s="437">
        <v>3</v>
      </c>
      <c r="V313" s="437">
        <v>0</v>
      </c>
      <c r="W313" s="437">
        <v>137</v>
      </c>
      <c r="X313" s="437">
        <v>60</v>
      </c>
      <c r="Y313" s="433">
        <v>418</v>
      </c>
    </row>
    <row r="314" spans="1:26" ht="12.75" x14ac:dyDescent="0.2">
      <c r="B314" s="423" t="s">
        <v>45</v>
      </c>
      <c r="C314" s="437">
        <v>0</v>
      </c>
      <c r="D314" s="437">
        <v>0</v>
      </c>
      <c r="E314" s="437">
        <v>0</v>
      </c>
      <c r="F314" s="437">
        <v>0</v>
      </c>
      <c r="G314" s="437">
        <v>0</v>
      </c>
      <c r="H314" s="437">
        <v>0</v>
      </c>
      <c r="I314" s="437">
        <v>0</v>
      </c>
      <c r="J314" s="437">
        <v>0</v>
      </c>
      <c r="K314" s="437">
        <v>0</v>
      </c>
      <c r="L314" s="437">
        <v>0</v>
      </c>
      <c r="M314" s="437">
        <v>0</v>
      </c>
      <c r="N314" s="437">
        <v>0</v>
      </c>
      <c r="O314" s="437">
        <v>0</v>
      </c>
      <c r="P314" s="437">
        <v>0</v>
      </c>
      <c r="Q314" s="437">
        <v>0</v>
      </c>
      <c r="R314" s="437">
        <v>0</v>
      </c>
      <c r="S314" s="437">
        <v>0</v>
      </c>
      <c r="T314" s="437">
        <v>0</v>
      </c>
      <c r="U314" s="437">
        <v>0</v>
      </c>
      <c r="V314" s="437">
        <v>0</v>
      </c>
      <c r="W314" s="437">
        <v>0</v>
      </c>
      <c r="X314" s="437">
        <v>0</v>
      </c>
      <c r="Y314" s="433">
        <v>0</v>
      </c>
    </row>
    <row r="315" spans="1:26" ht="12.75" x14ac:dyDescent="0.2">
      <c r="B315" s="423" t="s">
        <v>46</v>
      </c>
      <c r="C315" s="437">
        <v>0</v>
      </c>
      <c r="D315" s="437">
        <v>0</v>
      </c>
      <c r="E315" s="437">
        <v>0</v>
      </c>
      <c r="F315" s="437">
        <v>0</v>
      </c>
      <c r="G315" s="437">
        <v>0</v>
      </c>
      <c r="H315" s="437">
        <v>0</v>
      </c>
      <c r="I315" s="437">
        <v>0</v>
      </c>
      <c r="J315" s="437">
        <v>0</v>
      </c>
      <c r="K315" s="437">
        <v>0</v>
      </c>
      <c r="L315" s="437">
        <v>0</v>
      </c>
      <c r="M315" s="437">
        <v>0</v>
      </c>
      <c r="N315" s="437">
        <v>0</v>
      </c>
      <c r="O315" s="437">
        <v>0</v>
      </c>
      <c r="P315" s="437">
        <v>0</v>
      </c>
      <c r="Q315" s="437">
        <v>0</v>
      </c>
      <c r="R315" s="437">
        <v>0</v>
      </c>
      <c r="S315" s="437">
        <v>0</v>
      </c>
      <c r="T315" s="437">
        <v>0</v>
      </c>
      <c r="U315" s="437">
        <v>0</v>
      </c>
      <c r="V315" s="437">
        <v>0</v>
      </c>
      <c r="W315" s="437">
        <v>0</v>
      </c>
      <c r="X315" s="437">
        <v>0</v>
      </c>
      <c r="Y315" s="433">
        <v>0</v>
      </c>
    </row>
    <row r="316" spans="1:26" ht="12.75" x14ac:dyDescent="0.2">
      <c r="B316" s="423" t="s">
        <v>47</v>
      </c>
      <c r="C316" s="437">
        <v>0</v>
      </c>
      <c r="D316" s="437">
        <v>0</v>
      </c>
      <c r="E316" s="437">
        <v>0</v>
      </c>
      <c r="F316" s="437">
        <v>0</v>
      </c>
      <c r="G316" s="437">
        <v>5</v>
      </c>
      <c r="H316" s="437">
        <v>0</v>
      </c>
      <c r="I316" s="437">
        <v>0</v>
      </c>
      <c r="J316" s="437">
        <v>0</v>
      </c>
      <c r="K316" s="437">
        <v>1</v>
      </c>
      <c r="L316" s="437">
        <v>0</v>
      </c>
      <c r="M316" s="437">
        <v>0</v>
      </c>
      <c r="N316" s="437">
        <v>2</v>
      </c>
      <c r="O316" s="437">
        <v>0</v>
      </c>
      <c r="P316" s="437">
        <v>0</v>
      </c>
      <c r="Q316" s="437">
        <v>1</v>
      </c>
      <c r="R316" s="437">
        <v>0</v>
      </c>
      <c r="S316" s="437">
        <v>0</v>
      </c>
      <c r="T316" s="437">
        <v>0</v>
      </c>
      <c r="U316" s="437">
        <v>0</v>
      </c>
      <c r="V316" s="437">
        <v>0</v>
      </c>
      <c r="W316" s="437">
        <v>0</v>
      </c>
      <c r="X316" s="437">
        <v>0</v>
      </c>
      <c r="Y316" s="433">
        <v>9</v>
      </c>
    </row>
    <row r="317" spans="1:26" ht="12.75" x14ac:dyDescent="0.2">
      <c r="B317" s="423" t="s">
        <v>78</v>
      </c>
      <c r="C317" s="437">
        <v>0</v>
      </c>
      <c r="D317" s="437">
        <v>0</v>
      </c>
      <c r="E317" s="437">
        <v>0</v>
      </c>
      <c r="F317" s="437">
        <v>0</v>
      </c>
      <c r="G317" s="437">
        <v>0</v>
      </c>
      <c r="H317" s="437">
        <v>0</v>
      </c>
      <c r="I317" s="437">
        <v>0</v>
      </c>
      <c r="J317" s="437">
        <v>0</v>
      </c>
      <c r="K317" s="437">
        <v>1</v>
      </c>
      <c r="L317" s="437">
        <v>0</v>
      </c>
      <c r="M317" s="437">
        <v>0</v>
      </c>
      <c r="N317" s="437">
        <v>1</v>
      </c>
      <c r="O317" s="437">
        <v>0</v>
      </c>
      <c r="P317" s="437">
        <v>0</v>
      </c>
      <c r="Q317" s="437">
        <v>0</v>
      </c>
      <c r="R317" s="437">
        <v>0</v>
      </c>
      <c r="S317" s="437">
        <v>0</v>
      </c>
      <c r="T317" s="437">
        <v>0</v>
      </c>
      <c r="U317" s="437">
        <v>0</v>
      </c>
      <c r="V317" s="437">
        <v>0</v>
      </c>
      <c r="W317" s="437">
        <v>0</v>
      </c>
      <c r="X317" s="437">
        <v>0</v>
      </c>
      <c r="Y317" s="433">
        <v>2</v>
      </c>
    </row>
    <row r="318" spans="1:26" ht="12.75" x14ac:dyDescent="0.2">
      <c r="B318" s="423" t="s">
        <v>79</v>
      </c>
      <c r="C318" s="437">
        <v>0</v>
      </c>
      <c r="D318" s="437">
        <v>0</v>
      </c>
      <c r="E318" s="437">
        <v>0</v>
      </c>
      <c r="F318" s="437">
        <v>0</v>
      </c>
      <c r="G318" s="437">
        <v>0</v>
      </c>
      <c r="H318" s="437">
        <v>0</v>
      </c>
      <c r="I318" s="437">
        <v>0</v>
      </c>
      <c r="J318" s="437">
        <v>0</v>
      </c>
      <c r="K318" s="437">
        <v>1</v>
      </c>
      <c r="L318" s="437">
        <v>0</v>
      </c>
      <c r="M318" s="437">
        <v>0</v>
      </c>
      <c r="N318" s="437">
        <v>1</v>
      </c>
      <c r="O318" s="437">
        <v>1</v>
      </c>
      <c r="P318" s="437">
        <v>5</v>
      </c>
      <c r="Q318" s="437">
        <v>0</v>
      </c>
      <c r="R318" s="437">
        <v>0</v>
      </c>
      <c r="S318" s="437">
        <v>0</v>
      </c>
      <c r="T318" s="437">
        <v>5</v>
      </c>
      <c r="U318" s="437">
        <v>0</v>
      </c>
      <c r="V318" s="437">
        <v>0</v>
      </c>
      <c r="W318" s="437">
        <v>0</v>
      </c>
      <c r="X318" s="437">
        <v>3</v>
      </c>
      <c r="Y318" s="433">
        <v>16</v>
      </c>
    </row>
    <row r="319" spans="1:26" ht="12.75" x14ac:dyDescent="0.2">
      <c r="B319" s="423" t="s">
        <v>50</v>
      </c>
      <c r="C319" s="437">
        <v>0</v>
      </c>
      <c r="D319" s="437">
        <v>0</v>
      </c>
      <c r="E319" s="437">
        <v>0</v>
      </c>
      <c r="F319" s="437">
        <v>0</v>
      </c>
      <c r="G319" s="437">
        <v>0</v>
      </c>
      <c r="H319" s="437">
        <v>0</v>
      </c>
      <c r="I319" s="437">
        <v>0</v>
      </c>
      <c r="J319" s="437">
        <v>0</v>
      </c>
      <c r="K319" s="437">
        <v>2</v>
      </c>
      <c r="L319" s="437">
        <v>1</v>
      </c>
      <c r="M319" s="437">
        <v>1</v>
      </c>
      <c r="N319" s="437">
        <v>2</v>
      </c>
      <c r="O319" s="437">
        <v>1</v>
      </c>
      <c r="P319" s="437">
        <v>1</v>
      </c>
      <c r="Q319" s="437">
        <v>0</v>
      </c>
      <c r="R319" s="437">
        <v>0</v>
      </c>
      <c r="S319" s="437">
        <v>1</v>
      </c>
      <c r="T319" s="437">
        <v>0</v>
      </c>
      <c r="U319" s="437">
        <v>0</v>
      </c>
      <c r="V319" s="437">
        <v>0</v>
      </c>
      <c r="W319" s="437">
        <v>0</v>
      </c>
      <c r="X319" s="437">
        <v>1</v>
      </c>
      <c r="Y319" s="433">
        <v>10</v>
      </c>
    </row>
    <row r="320" spans="1:26" ht="12.75" x14ac:dyDescent="0.2">
      <c r="B320" s="423" t="s">
        <v>51</v>
      </c>
      <c r="C320" s="437">
        <v>0</v>
      </c>
      <c r="D320" s="437">
        <v>0</v>
      </c>
      <c r="E320" s="437">
        <v>0</v>
      </c>
      <c r="F320" s="437">
        <v>2</v>
      </c>
      <c r="G320" s="437">
        <v>0</v>
      </c>
      <c r="H320" s="437">
        <v>0</v>
      </c>
      <c r="I320" s="437">
        <v>0</v>
      </c>
      <c r="J320" s="437">
        <v>0</v>
      </c>
      <c r="K320" s="437">
        <v>0</v>
      </c>
      <c r="L320" s="437">
        <v>1</v>
      </c>
      <c r="M320" s="437">
        <v>1</v>
      </c>
      <c r="N320" s="437">
        <v>1</v>
      </c>
      <c r="O320" s="437">
        <v>0</v>
      </c>
      <c r="P320" s="437">
        <v>1</v>
      </c>
      <c r="Q320" s="437">
        <v>2</v>
      </c>
      <c r="R320" s="437">
        <v>2</v>
      </c>
      <c r="S320" s="437">
        <v>0</v>
      </c>
      <c r="T320" s="437">
        <v>0</v>
      </c>
      <c r="U320" s="437">
        <v>0</v>
      </c>
      <c r="V320" s="437">
        <v>0</v>
      </c>
      <c r="W320" s="437">
        <v>6</v>
      </c>
      <c r="X320" s="437">
        <v>1</v>
      </c>
      <c r="Y320" s="433">
        <v>17</v>
      </c>
    </row>
    <row r="321" spans="1:26" ht="12.75" x14ac:dyDescent="0.2">
      <c r="B321" s="423" t="s">
        <v>52</v>
      </c>
      <c r="C321" s="437">
        <v>2</v>
      </c>
      <c r="D321" s="437">
        <v>1</v>
      </c>
      <c r="E321" s="437">
        <v>0</v>
      </c>
      <c r="F321" s="437">
        <v>1</v>
      </c>
      <c r="G321" s="437">
        <v>0</v>
      </c>
      <c r="H321" s="437">
        <v>0</v>
      </c>
      <c r="I321" s="437">
        <v>0</v>
      </c>
      <c r="J321" s="437">
        <v>1</v>
      </c>
      <c r="K321" s="437">
        <v>4</v>
      </c>
      <c r="L321" s="437">
        <v>4</v>
      </c>
      <c r="M321" s="437">
        <v>2</v>
      </c>
      <c r="N321" s="437">
        <v>1</v>
      </c>
      <c r="O321" s="437">
        <v>0</v>
      </c>
      <c r="P321" s="437">
        <v>2</v>
      </c>
      <c r="Q321" s="437">
        <v>1</v>
      </c>
      <c r="R321" s="437">
        <v>3</v>
      </c>
      <c r="S321" s="437">
        <v>0</v>
      </c>
      <c r="T321" s="437">
        <v>0</v>
      </c>
      <c r="U321" s="437">
        <v>0</v>
      </c>
      <c r="V321" s="437">
        <v>1</v>
      </c>
      <c r="W321" s="437">
        <v>7</v>
      </c>
      <c r="X321" s="437">
        <v>2</v>
      </c>
      <c r="Y321" s="433">
        <v>32</v>
      </c>
    </row>
    <row r="322" spans="1:26" s="405" customFormat="1" x14ac:dyDescent="0.25">
      <c r="B322" s="495" t="s">
        <v>53</v>
      </c>
      <c r="C322" s="437">
        <v>0</v>
      </c>
      <c r="D322" s="437">
        <v>0</v>
      </c>
      <c r="E322" s="437">
        <v>0</v>
      </c>
      <c r="F322" s="437">
        <v>3</v>
      </c>
      <c r="G322" s="437">
        <v>0</v>
      </c>
      <c r="H322" s="437">
        <v>0</v>
      </c>
      <c r="I322" s="437">
        <v>0</v>
      </c>
      <c r="J322" s="437">
        <v>1</v>
      </c>
      <c r="K322" s="437">
        <v>0</v>
      </c>
      <c r="L322" s="437">
        <v>1</v>
      </c>
      <c r="M322" s="437">
        <v>4</v>
      </c>
      <c r="N322" s="437">
        <v>3</v>
      </c>
      <c r="O322" s="437">
        <v>0</v>
      </c>
      <c r="P322" s="437">
        <v>1</v>
      </c>
      <c r="Q322" s="437">
        <v>2</v>
      </c>
      <c r="R322" s="437">
        <v>6</v>
      </c>
      <c r="S322" s="437">
        <v>0</v>
      </c>
      <c r="T322" s="437">
        <v>3</v>
      </c>
      <c r="U322" s="437">
        <v>0</v>
      </c>
      <c r="V322" s="437">
        <v>1</v>
      </c>
      <c r="W322" s="437">
        <v>13</v>
      </c>
      <c r="X322" s="437">
        <v>1</v>
      </c>
      <c r="Y322" s="433">
        <v>39</v>
      </c>
    </row>
    <row r="323" spans="1:26" s="406" customFormat="1" x14ac:dyDescent="0.25">
      <c r="B323" s="406" t="s">
        <v>101</v>
      </c>
      <c r="C323" s="435">
        <v>45</v>
      </c>
      <c r="D323" s="435">
        <v>4</v>
      </c>
      <c r="E323" s="435">
        <v>3</v>
      </c>
      <c r="F323" s="435">
        <v>98</v>
      </c>
      <c r="G323" s="435">
        <v>9</v>
      </c>
      <c r="H323" s="435">
        <v>2</v>
      </c>
      <c r="I323" s="435">
        <v>1</v>
      </c>
      <c r="J323" s="435">
        <v>52</v>
      </c>
      <c r="K323" s="435">
        <v>61</v>
      </c>
      <c r="L323" s="435">
        <v>73</v>
      </c>
      <c r="M323" s="435">
        <v>87</v>
      </c>
      <c r="N323" s="435">
        <v>76</v>
      </c>
      <c r="O323" s="435">
        <v>31</v>
      </c>
      <c r="P323" s="435">
        <v>115</v>
      </c>
      <c r="Q323" s="435">
        <v>58</v>
      </c>
      <c r="R323" s="435">
        <v>209</v>
      </c>
      <c r="S323" s="435">
        <v>5</v>
      </c>
      <c r="T323" s="435">
        <v>103</v>
      </c>
      <c r="U323" s="435">
        <v>20</v>
      </c>
      <c r="V323" s="435">
        <v>8</v>
      </c>
      <c r="W323" s="435">
        <v>611</v>
      </c>
      <c r="X323" s="435">
        <v>337</v>
      </c>
      <c r="Y323" s="435">
        <v>2008</v>
      </c>
    </row>
    <row r="324" spans="1:26" s="409" customFormat="1" ht="6" customHeight="1" x14ac:dyDescent="0.25">
      <c r="B324" s="407"/>
      <c r="C324" s="435"/>
      <c r="D324" s="435"/>
      <c r="E324" s="435"/>
      <c r="F324" s="435"/>
      <c r="G324" s="435"/>
      <c r="H324" s="435"/>
      <c r="I324" s="435"/>
      <c r="J324" s="435"/>
      <c r="K324" s="435"/>
      <c r="L324" s="435"/>
      <c r="M324" s="435"/>
      <c r="N324" s="435"/>
      <c r="O324" s="435"/>
      <c r="P324" s="435"/>
      <c r="Q324" s="435"/>
      <c r="R324" s="435"/>
      <c r="S324" s="435"/>
      <c r="T324" s="435"/>
      <c r="U324" s="435"/>
      <c r="V324" s="435"/>
      <c r="W324" s="435"/>
      <c r="X324" s="435"/>
      <c r="Y324" s="435"/>
      <c r="Z324"/>
    </row>
    <row r="325" spans="1:26" ht="12.75" x14ac:dyDescent="0.2">
      <c r="A325" s="22"/>
      <c r="B325" s="200">
        <v>2021</v>
      </c>
      <c r="C325" s="434"/>
      <c r="D325" s="434"/>
      <c r="E325" s="434"/>
      <c r="F325" s="434"/>
      <c r="G325" s="434"/>
      <c r="H325" s="434"/>
      <c r="I325" s="434"/>
      <c r="J325" s="434"/>
      <c r="K325" s="434"/>
      <c r="L325" s="434"/>
      <c r="M325" s="434"/>
      <c r="N325" s="434"/>
      <c r="O325" s="434"/>
      <c r="P325" s="434"/>
      <c r="Q325" s="434"/>
      <c r="R325" s="434"/>
      <c r="S325" s="434"/>
      <c r="T325" s="434"/>
      <c r="U325" s="434"/>
      <c r="V325" s="434"/>
      <c r="W325" s="434"/>
      <c r="X325" s="434"/>
      <c r="Y325" s="434"/>
    </row>
    <row r="326" spans="1:26" ht="12.75" x14ac:dyDescent="0.2">
      <c r="B326" s="504" t="s">
        <v>42</v>
      </c>
      <c r="C326" s="437">
        <v>0</v>
      </c>
      <c r="D326" s="437">
        <v>4</v>
      </c>
      <c r="E326" s="437">
        <v>0</v>
      </c>
      <c r="F326" s="437">
        <v>2</v>
      </c>
      <c r="G326" s="437">
        <v>0</v>
      </c>
      <c r="H326" s="437">
        <v>0</v>
      </c>
      <c r="I326" s="437">
        <v>0</v>
      </c>
      <c r="J326" s="437">
        <v>0</v>
      </c>
      <c r="K326" s="437">
        <v>0</v>
      </c>
      <c r="L326" s="437">
        <v>2</v>
      </c>
      <c r="M326" s="437">
        <v>0</v>
      </c>
      <c r="N326" s="437">
        <v>1</v>
      </c>
      <c r="O326" s="437">
        <v>2</v>
      </c>
      <c r="P326" s="437">
        <v>0</v>
      </c>
      <c r="Q326" s="437">
        <v>0</v>
      </c>
      <c r="R326" s="437">
        <v>2</v>
      </c>
      <c r="S326" s="437">
        <v>0</v>
      </c>
      <c r="T326" s="437">
        <v>0</v>
      </c>
      <c r="U326" s="437">
        <v>0</v>
      </c>
      <c r="V326" s="437">
        <v>0</v>
      </c>
      <c r="W326" s="437">
        <v>1</v>
      </c>
      <c r="X326" s="437">
        <v>1</v>
      </c>
      <c r="Y326" s="433">
        <v>15</v>
      </c>
    </row>
    <row r="327" spans="1:26" ht="12.75" x14ac:dyDescent="0.2">
      <c r="B327" s="504" t="s">
        <v>43</v>
      </c>
      <c r="C327" s="437">
        <v>0</v>
      </c>
      <c r="D327" s="437">
        <v>0</v>
      </c>
      <c r="E327" s="437">
        <v>2</v>
      </c>
      <c r="F327" s="437">
        <v>3</v>
      </c>
      <c r="G327" s="437">
        <v>0</v>
      </c>
      <c r="H327" s="437">
        <v>0</v>
      </c>
      <c r="I327" s="437">
        <v>0</v>
      </c>
      <c r="J327" s="437">
        <v>1</v>
      </c>
      <c r="K327" s="437">
        <v>0</v>
      </c>
      <c r="L327" s="437">
        <v>2</v>
      </c>
      <c r="M327" s="437">
        <v>1</v>
      </c>
      <c r="N327" s="437">
        <v>1</v>
      </c>
      <c r="O327" s="437">
        <v>0</v>
      </c>
      <c r="P327" s="437">
        <v>2</v>
      </c>
      <c r="Q327" s="437">
        <v>0</v>
      </c>
      <c r="R327" s="437">
        <v>0</v>
      </c>
      <c r="S327" s="437">
        <v>0</v>
      </c>
      <c r="T327" s="437">
        <v>0</v>
      </c>
      <c r="U327" s="437">
        <v>0</v>
      </c>
      <c r="V327" s="437">
        <v>0</v>
      </c>
      <c r="W327" s="437">
        <v>12</v>
      </c>
      <c r="X327" s="437">
        <v>2</v>
      </c>
      <c r="Y327" s="433">
        <v>26</v>
      </c>
    </row>
    <row r="328" spans="1:26" ht="12.75" x14ac:dyDescent="0.2">
      <c r="B328" s="504" t="s">
        <v>44</v>
      </c>
      <c r="C328" s="437">
        <v>1</v>
      </c>
      <c r="D328" s="437">
        <v>0</v>
      </c>
      <c r="E328" s="437">
        <v>0</v>
      </c>
      <c r="F328" s="437">
        <v>8</v>
      </c>
      <c r="G328" s="437">
        <v>0</v>
      </c>
      <c r="H328" s="437">
        <v>0</v>
      </c>
      <c r="I328" s="437">
        <v>0</v>
      </c>
      <c r="J328" s="437">
        <v>2</v>
      </c>
      <c r="K328" s="437">
        <v>0</v>
      </c>
      <c r="L328" s="437">
        <v>0</v>
      </c>
      <c r="M328" s="437">
        <v>0</v>
      </c>
      <c r="N328" s="437">
        <v>2</v>
      </c>
      <c r="O328" s="437">
        <v>0</v>
      </c>
      <c r="P328" s="437">
        <v>7</v>
      </c>
      <c r="Q328" s="437">
        <v>0</v>
      </c>
      <c r="R328" s="437">
        <v>2</v>
      </c>
      <c r="S328" s="437">
        <v>0</v>
      </c>
      <c r="T328" s="437">
        <v>3</v>
      </c>
      <c r="U328" s="437">
        <v>0</v>
      </c>
      <c r="V328" s="437">
        <v>1</v>
      </c>
      <c r="W328" s="437">
        <v>14</v>
      </c>
      <c r="X328" s="437">
        <v>1</v>
      </c>
      <c r="Y328" s="433">
        <v>41</v>
      </c>
    </row>
    <row r="329" spans="1:26" ht="12.75" x14ac:dyDescent="0.2">
      <c r="B329" s="504" t="s">
        <v>45</v>
      </c>
      <c r="C329" s="437">
        <v>1</v>
      </c>
      <c r="D329" s="437">
        <v>0</v>
      </c>
      <c r="E329" s="437">
        <v>0</v>
      </c>
      <c r="F329" s="437">
        <v>2</v>
      </c>
      <c r="G329" s="437">
        <v>0</v>
      </c>
      <c r="H329" s="437">
        <v>0</v>
      </c>
      <c r="I329" s="437">
        <v>0</v>
      </c>
      <c r="J329" s="437">
        <v>0</v>
      </c>
      <c r="K329" s="437">
        <v>1</v>
      </c>
      <c r="L329" s="437">
        <v>0</v>
      </c>
      <c r="M329" s="437">
        <v>0</v>
      </c>
      <c r="N329" s="437">
        <v>0</v>
      </c>
      <c r="O329" s="437">
        <v>0</v>
      </c>
      <c r="P329" s="437">
        <v>1</v>
      </c>
      <c r="Q329" s="437">
        <v>0</v>
      </c>
      <c r="R329" s="437">
        <v>1</v>
      </c>
      <c r="S329" s="437">
        <v>0</v>
      </c>
      <c r="T329" s="437">
        <v>4</v>
      </c>
      <c r="U329" s="437">
        <v>0</v>
      </c>
      <c r="V329" s="437">
        <v>0</v>
      </c>
      <c r="W329" s="437">
        <v>5</v>
      </c>
      <c r="X329" s="437">
        <v>0</v>
      </c>
      <c r="Y329" s="433">
        <v>15</v>
      </c>
    </row>
    <row r="330" spans="1:26" ht="12.75" x14ac:dyDescent="0.2">
      <c r="B330" s="504" t="s">
        <v>46</v>
      </c>
      <c r="C330" s="437">
        <v>1</v>
      </c>
      <c r="D330" s="437">
        <v>0</v>
      </c>
      <c r="E330" s="437">
        <v>0</v>
      </c>
      <c r="F330" s="437">
        <v>0</v>
      </c>
      <c r="G330" s="437">
        <v>0</v>
      </c>
      <c r="H330" s="437">
        <v>0</v>
      </c>
      <c r="I330" s="437">
        <v>0</v>
      </c>
      <c r="J330" s="437">
        <v>2</v>
      </c>
      <c r="K330" s="437">
        <v>1</v>
      </c>
      <c r="L330" s="437">
        <v>0</v>
      </c>
      <c r="M330" s="437">
        <v>0</v>
      </c>
      <c r="N330" s="437">
        <v>1</v>
      </c>
      <c r="O330" s="437">
        <v>0</v>
      </c>
      <c r="P330" s="437">
        <v>0</v>
      </c>
      <c r="Q330" s="437">
        <v>0</v>
      </c>
      <c r="R330" s="437">
        <v>0</v>
      </c>
      <c r="S330" s="437">
        <v>0</v>
      </c>
      <c r="T330" s="437">
        <v>0</v>
      </c>
      <c r="U330" s="437">
        <v>0</v>
      </c>
      <c r="V330" s="437">
        <v>0</v>
      </c>
      <c r="W330" s="437">
        <v>0</v>
      </c>
      <c r="X330" s="437">
        <v>0</v>
      </c>
      <c r="Y330" s="433">
        <v>5</v>
      </c>
    </row>
    <row r="331" spans="1:26" ht="12.75" x14ac:dyDescent="0.2">
      <c r="B331" s="504" t="s">
        <v>47</v>
      </c>
      <c r="C331" s="437">
        <v>3</v>
      </c>
      <c r="D331" s="437">
        <v>0</v>
      </c>
      <c r="E331" s="437">
        <v>0</v>
      </c>
      <c r="F331" s="437">
        <v>1</v>
      </c>
      <c r="G331" s="437">
        <v>0</v>
      </c>
      <c r="H331" s="437">
        <v>0</v>
      </c>
      <c r="I331" s="437">
        <v>0</v>
      </c>
      <c r="J331" s="437">
        <v>0</v>
      </c>
      <c r="K331" s="437">
        <v>4</v>
      </c>
      <c r="L331" s="437">
        <v>4</v>
      </c>
      <c r="M331" s="437">
        <v>1</v>
      </c>
      <c r="N331" s="437">
        <v>0</v>
      </c>
      <c r="O331" s="437">
        <v>1</v>
      </c>
      <c r="P331" s="437">
        <v>1</v>
      </c>
      <c r="Q331" s="437">
        <v>0</v>
      </c>
      <c r="R331" s="437">
        <v>3</v>
      </c>
      <c r="S331" s="437">
        <v>0</v>
      </c>
      <c r="T331" s="437">
        <v>1</v>
      </c>
      <c r="U331" s="437">
        <v>0</v>
      </c>
      <c r="V331" s="437">
        <v>2</v>
      </c>
      <c r="W331" s="437">
        <v>3</v>
      </c>
      <c r="X331" s="437">
        <v>0</v>
      </c>
      <c r="Y331" s="433">
        <v>24</v>
      </c>
    </row>
    <row r="332" spans="1:26" ht="12.75" x14ac:dyDescent="0.2">
      <c r="B332" s="504" t="s">
        <v>78</v>
      </c>
      <c r="C332" s="437">
        <v>26</v>
      </c>
      <c r="D332" s="437">
        <v>4</v>
      </c>
      <c r="E332" s="437">
        <v>1</v>
      </c>
      <c r="F332" s="437">
        <v>7</v>
      </c>
      <c r="G332" s="437">
        <v>2</v>
      </c>
      <c r="H332" s="437">
        <v>0</v>
      </c>
      <c r="I332" s="437">
        <v>0</v>
      </c>
      <c r="J332" s="437">
        <v>3</v>
      </c>
      <c r="K332" s="437">
        <v>7</v>
      </c>
      <c r="L332" s="437">
        <v>6</v>
      </c>
      <c r="M332" s="437">
        <v>12</v>
      </c>
      <c r="N332" s="437">
        <v>8</v>
      </c>
      <c r="O332" s="437">
        <v>5</v>
      </c>
      <c r="P332" s="437">
        <v>11</v>
      </c>
      <c r="Q332" s="437">
        <v>3</v>
      </c>
      <c r="R332" s="437">
        <v>15</v>
      </c>
      <c r="S332" s="437">
        <v>0</v>
      </c>
      <c r="T332" s="437">
        <v>2</v>
      </c>
      <c r="U332" s="437">
        <v>2</v>
      </c>
      <c r="V332" s="437">
        <v>0</v>
      </c>
      <c r="W332" s="437">
        <v>51</v>
      </c>
      <c r="X332" s="437">
        <v>3</v>
      </c>
      <c r="Y332" s="433">
        <v>168</v>
      </c>
    </row>
    <row r="333" spans="1:26" ht="12.75" x14ac:dyDescent="0.2">
      <c r="B333" s="504" t="s">
        <v>79</v>
      </c>
      <c r="C333" s="437">
        <v>10</v>
      </c>
      <c r="D333" s="437">
        <v>5</v>
      </c>
      <c r="E333" s="437">
        <v>1</v>
      </c>
      <c r="F333" s="437">
        <v>7</v>
      </c>
      <c r="G333" s="437">
        <v>0</v>
      </c>
      <c r="H333" s="437">
        <v>0</v>
      </c>
      <c r="I333" s="437">
        <v>0</v>
      </c>
      <c r="J333" s="437">
        <v>1</v>
      </c>
      <c r="K333" s="437">
        <v>5</v>
      </c>
      <c r="L333" s="437">
        <v>12</v>
      </c>
      <c r="M333" s="437">
        <v>5</v>
      </c>
      <c r="N333" s="437">
        <v>10</v>
      </c>
      <c r="O333" s="437">
        <v>1</v>
      </c>
      <c r="P333" s="437">
        <v>23</v>
      </c>
      <c r="Q333" s="437">
        <v>7</v>
      </c>
      <c r="R333" s="437">
        <v>16</v>
      </c>
      <c r="S333" s="437">
        <v>0</v>
      </c>
      <c r="T333" s="437">
        <v>0</v>
      </c>
      <c r="U333" s="437">
        <v>3</v>
      </c>
      <c r="V333" s="437">
        <v>0</v>
      </c>
      <c r="W333" s="437">
        <v>55</v>
      </c>
      <c r="X333" s="437">
        <v>15</v>
      </c>
      <c r="Y333" s="433">
        <v>176</v>
      </c>
    </row>
    <row r="334" spans="1:26" ht="12.75" x14ac:dyDescent="0.2">
      <c r="B334" s="504" t="s">
        <v>50</v>
      </c>
      <c r="C334" s="437">
        <v>3</v>
      </c>
      <c r="D334" s="437">
        <v>0</v>
      </c>
      <c r="E334" s="437">
        <v>1</v>
      </c>
      <c r="F334" s="437">
        <v>7</v>
      </c>
      <c r="G334" s="437">
        <v>0</v>
      </c>
      <c r="H334" s="437">
        <v>0</v>
      </c>
      <c r="I334" s="437">
        <v>0</v>
      </c>
      <c r="J334" s="437">
        <v>7</v>
      </c>
      <c r="K334" s="437">
        <v>8</v>
      </c>
      <c r="L334" s="437">
        <v>2</v>
      </c>
      <c r="M334" s="437">
        <v>11</v>
      </c>
      <c r="N334" s="437">
        <v>1</v>
      </c>
      <c r="O334" s="437">
        <v>2</v>
      </c>
      <c r="P334" s="437">
        <v>5</v>
      </c>
      <c r="Q334" s="437">
        <v>1</v>
      </c>
      <c r="R334" s="437">
        <v>5</v>
      </c>
      <c r="S334" s="437">
        <v>0</v>
      </c>
      <c r="T334" s="437">
        <v>2</v>
      </c>
      <c r="U334" s="437">
        <v>0</v>
      </c>
      <c r="V334" s="437">
        <v>0</v>
      </c>
      <c r="W334" s="437">
        <v>20</v>
      </c>
      <c r="X334" s="437">
        <v>6</v>
      </c>
      <c r="Y334" s="433">
        <v>81</v>
      </c>
    </row>
    <row r="335" spans="1:26" ht="12.75" x14ac:dyDescent="0.2">
      <c r="B335" s="504" t="s">
        <v>51</v>
      </c>
      <c r="C335" s="437">
        <v>4</v>
      </c>
      <c r="D335" s="437">
        <v>1</v>
      </c>
      <c r="E335" s="437">
        <v>0</v>
      </c>
      <c r="F335" s="437">
        <v>3</v>
      </c>
      <c r="G335" s="437">
        <v>0</v>
      </c>
      <c r="H335" s="437">
        <v>0</v>
      </c>
      <c r="I335" s="437">
        <v>0</v>
      </c>
      <c r="J335" s="437">
        <v>4</v>
      </c>
      <c r="K335" s="437">
        <v>4</v>
      </c>
      <c r="L335" s="437">
        <v>2</v>
      </c>
      <c r="M335" s="437">
        <v>6</v>
      </c>
      <c r="N335" s="437">
        <v>3</v>
      </c>
      <c r="O335" s="437">
        <v>0</v>
      </c>
      <c r="P335" s="437">
        <v>5</v>
      </c>
      <c r="Q335" s="437">
        <v>7</v>
      </c>
      <c r="R335" s="437">
        <v>15</v>
      </c>
      <c r="S335" s="437">
        <v>1</v>
      </c>
      <c r="T335" s="437">
        <v>7</v>
      </c>
      <c r="U335" s="437">
        <v>0</v>
      </c>
      <c r="V335" s="437">
        <v>1</v>
      </c>
      <c r="W335" s="437">
        <v>9</v>
      </c>
      <c r="X335" s="437">
        <v>2</v>
      </c>
      <c r="Y335" s="433">
        <v>74</v>
      </c>
    </row>
    <row r="336" spans="1:26" ht="12.75" x14ac:dyDescent="0.2">
      <c r="B336" s="504" t="s">
        <v>52</v>
      </c>
      <c r="C336" s="437">
        <v>7</v>
      </c>
      <c r="D336" s="437">
        <v>1</v>
      </c>
      <c r="E336" s="437">
        <v>0</v>
      </c>
      <c r="F336" s="437">
        <v>13</v>
      </c>
      <c r="G336" s="437">
        <v>2</v>
      </c>
      <c r="H336" s="437">
        <v>0</v>
      </c>
      <c r="I336" s="437">
        <v>0</v>
      </c>
      <c r="J336" s="437">
        <v>5</v>
      </c>
      <c r="K336" s="437">
        <v>7</v>
      </c>
      <c r="L336" s="437">
        <v>13</v>
      </c>
      <c r="M336" s="437">
        <v>5</v>
      </c>
      <c r="N336" s="437">
        <v>10</v>
      </c>
      <c r="O336" s="437">
        <v>0</v>
      </c>
      <c r="P336" s="437">
        <v>7</v>
      </c>
      <c r="Q336" s="437">
        <v>4</v>
      </c>
      <c r="R336" s="437">
        <v>7</v>
      </c>
      <c r="S336" s="437">
        <v>0</v>
      </c>
      <c r="T336" s="437">
        <v>4</v>
      </c>
      <c r="U336" s="437">
        <v>1</v>
      </c>
      <c r="V336" s="437">
        <v>0</v>
      </c>
      <c r="W336" s="437">
        <v>29</v>
      </c>
      <c r="X336" s="437">
        <v>3</v>
      </c>
      <c r="Y336" s="433">
        <v>118</v>
      </c>
    </row>
    <row r="337" spans="1:25" s="405" customFormat="1" x14ac:dyDescent="0.25">
      <c r="B337" s="504" t="s">
        <v>53</v>
      </c>
      <c r="C337" s="437">
        <v>6</v>
      </c>
      <c r="D337" s="437">
        <v>3</v>
      </c>
      <c r="E337" s="437">
        <v>0</v>
      </c>
      <c r="F337" s="437">
        <v>10</v>
      </c>
      <c r="G337" s="437">
        <v>0</v>
      </c>
      <c r="H337" s="437">
        <v>0</v>
      </c>
      <c r="I337" s="437">
        <v>0</v>
      </c>
      <c r="J337" s="437">
        <v>2</v>
      </c>
      <c r="K337" s="437">
        <v>11</v>
      </c>
      <c r="L337" s="437">
        <v>17</v>
      </c>
      <c r="M337" s="437">
        <v>5</v>
      </c>
      <c r="N337" s="437">
        <v>9</v>
      </c>
      <c r="O337" s="437">
        <v>6</v>
      </c>
      <c r="P337" s="437">
        <v>14</v>
      </c>
      <c r="Q337" s="437">
        <v>8</v>
      </c>
      <c r="R337" s="437">
        <v>23</v>
      </c>
      <c r="S337" s="437">
        <v>2</v>
      </c>
      <c r="T337" s="437">
        <v>14</v>
      </c>
      <c r="U337" s="437">
        <v>1</v>
      </c>
      <c r="V337" s="437">
        <v>2</v>
      </c>
      <c r="W337" s="437">
        <v>61</v>
      </c>
      <c r="X337" s="437">
        <v>8</v>
      </c>
      <c r="Y337" s="433">
        <v>202</v>
      </c>
    </row>
    <row r="338" spans="1:25" s="405" customFormat="1" x14ac:dyDescent="0.25">
      <c r="B338" s="406" t="s">
        <v>101</v>
      </c>
      <c r="C338" s="435">
        <v>62</v>
      </c>
      <c r="D338" s="435">
        <v>18</v>
      </c>
      <c r="E338" s="435">
        <v>5</v>
      </c>
      <c r="F338" s="435">
        <v>63</v>
      </c>
      <c r="G338" s="435">
        <v>4</v>
      </c>
      <c r="H338" s="435">
        <v>0</v>
      </c>
      <c r="I338" s="435">
        <v>0</v>
      </c>
      <c r="J338" s="435">
        <v>27</v>
      </c>
      <c r="K338" s="435">
        <v>48</v>
      </c>
      <c r="L338" s="435">
        <v>60</v>
      </c>
      <c r="M338" s="435">
        <v>46</v>
      </c>
      <c r="N338" s="435">
        <v>46</v>
      </c>
      <c r="O338" s="435">
        <v>17</v>
      </c>
      <c r="P338" s="435">
        <v>76</v>
      </c>
      <c r="Q338" s="435">
        <v>30</v>
      </c>
      <c r="R338" s="435">
        <v>89</v>
      </c>
      <c r="S338" s="435">
        <v>3</v>
      </c>
      <c r="T338" s="435">
        <v>37</v>
      </c>
      <c r="U338" s="435">
        <v>7</v>
      </c>
      <c r="V338" s="435">
        <v>6</v>
      </c>
      <c r="W338" s="435">
        <v>260</v>
      </c>
      <c r="X338" s="435">
        <v>41</v>
      </c>
      <c r="Y338" s="435">
        <v>945</v>
      </c>
    </row>
    <row r="339" spans="1:25" ht="6" customHeight="1" x14ac:dyDescent="0.25">
      <c r="B339" s="407"/>
    </row>
    <row r="340" spans="1:25" ht="12.75" x14ac:dyDescent="0.2">
      <c r="A340" s="22"/>
      <c r="B340" s="200">
        <v>2022</v>
      </c>
      <c r="C340" s="434"/>
      <c r="D340" s="434"/>
      <c r="E340" s="434"/>
      <c r="F340" s="434"/>
      <c r="G340" s="434"/>
      <c r="H340" s="434"/>
      <c r="I340" s="434"/>
      <c r="J340" s="434"/>
      <c r="K340" s="434"/>
      <c r="L340" s="434"/>
      <c r="M340" s="434"/>
      <c r="N340" s="434"/>
      <c r="O340" s="434"/>
      <c r="P340" s="434"/>
      <c r="Q340" s="434"/>
      <c r="R340" s="434"/>
      <c r="S340" s="434"/>
      <c r="T340" s="434"/>
      <c r="U340" s="434"/>
      <c r="V340" s="434"/>
      <c r="W340" s="434"/>
      <c r="X340" s="434"/>
      <c r="Y340" s="434"/>
    </row>
    <row r="341" spans="1:25" ht="12.75" x14ac:dyDescent="0.2">
      <c r="B341" s="515" t="s">
        <v>42</v>
      </c>
      <c r="C341" s="437">
        <v>2</v>
      </c>
      <c r="D341" s="437">
        <v>2</v>
      </c>
      <c r="E341" s="437">
        <v>1</v>
      </c>
      <c r="F341" s="437">
        <v>7</v>
      </c>
      <c r="G341" s="437">
        <v>2</v>
      </c>
      <c r="H341" s="437">
        <v>0</v>
      </c>
      <c r="I341" s="437">
        <v>0</v>
      </c>
      <c r="J341" s="437">
        <v>4</v>
      </c>
      <c r="K341" s="437">
        <v>7</v>
      </c>
      <c r="L341" s="437">
        <v>24</v>
      </c>
      <c r="M341" s="437">
        <v>8</v>
      </c>
      <c r="N341" s="437">
        <v>20</v>
      </c>
      <c r="O341" s="437">
        <v>3</v>
      </c>
      <c r="P341" s="437">
        <v>18</v>
      </c>
      <c r="Q341" s="437">
        <v>8</v>
      </c>
      <c r="R341" s="437">
        <v>20</v>
      </c>
      <c r="S341" s="437">
        <v>0</v>
      </c>
      <c r="T341" s="437">
        <v>39</v>
      </c>
      <c r="U341" s="437">
        <v>2</v>
      </c>
      <c r="V341" s="437">
        <v>1</v>
      </c>
      <c r="W341" s="437">
        <v>60</v>
      </c>
      <c r="X341" s="437">
        <v>14</v>
      </c>
      <c r="Y341" s="433">
        <v>242</v>
      </c>
    </row>
    <row r="342" spans="1:25" ht="12.75" x14ac:dyDescent="0.2">
      <c r="B342" s="515" t="s">
        <v>43</v>
      </c>
      <c r="C342" s="437">
        <v>9</v>
      </c>
      <c r="D342" s="437">
        <v>0</v>
      </c>
      <c r="E342" s="437">
        <v>0</v>
      </c>
      <c r="F342" s="437">
        <v>16</v>
      </c>
      <c r="G342" s="437">
        <v>3</v>
      </c>
      <c r="H342" s="437">
        <v>0</v>
      </c>
      <c r="I342" s="437">
        <v>0</v>
      </c>
      <c r="J342" s="437">
        <v>7</v>
      </c>
      <c r="K342" s="437">
        <v>9</v>
      </c>
      <c r="L342" s="437">
        <v>25</v>
      </c>
      <c r="M342" s="437">
        <v>7</v>
      </c>
      <c r="N342" s="437">
        <v>12</v>
      </c>
      <c r="O342" s="437">
        <v>0</v>
      </c>
      <c r="P342" s="437">
        <v>13</v>
      </c>
      <c r="Q342" s="437">
        <v>9</v>
      </c>
      <c r="R342" s="437">
        <v>47</v>
      </c>
      <c r="S342" s="437">
        <v>2</v>
      </c>
      <c r="T342" s="437">
        <v>45</v>
      </c>
      <c r="U342" s="437">
        <v>2</v>
      </c>
      <c r="V342" s="437">
        <v>1</v>
      </c>
      <c r="W342" s="437">
        <v>61</v>
      </c>
      <c r="X342" s="437">
        <v>21</v>
      </c>
      <c r="Y342" s="433">
        <v>289</v>
      </c>
    </row>
    <row r="343" spans="1:25" ht="12.75" x14ac:dyDescent="0.2">
      <c r="B343" s="515" t="s">
        <v>44</v>
      </c>
      <c r="C343" s="437">
        <v>8</v>
      </c>
      <c r="D343" s="437">
        <v>2</v>
      </c>
      <c r="E343" s="437">
        <v>1</v>
      </c>
      <c r="F343" s="437">
        <v>44</v>
      </c>
      <c r="G343" s="437">
        <v>1</v>
      </c>
      <c r="H343" s="437">
        <v>0</v>
      </c>
      <c r="I343" s="437">
        <v>0</v>
      </c>
      <c r="J343" s="437">
        <v>5</v>
      </c>
      <c r="K343" s="437">
        <v>6</v>
      </c>
      <c r="L343" s="437">
        <v>23</v>
      </c>
      <c r="M343" s="437">
        <v>13</v>
      </c>
      <c r="N343" s="437">
        <v>1</v>
      </c>
      <c r="O343" s="437">
        <v>2</v>
      </c>
      <c r="P343" s="437">
        <v>15</v>
      </c>
      <c r="Q343" s="437">
        <v>6</v>
      </c>
      <c r="R343" s="437">
        <v>18</v>
      </c>
      <c r="S343" s="437">
        <v>1</v>
      </c>
      <c r="T343" s="437">
        <v>49</v>
      </c>
      <c r="U343" s="437">
        <v>0</v>
      </c>
      <c r="V343" s="437">
        <v>3</v>
      </c>
      <c r="W343" s="437">
        <v>30</v>
      </c>
      <c r="X343" s="437">
        <v>13</v>
      </c>
      <c r="Y343" s="433">
        <v>241</v>
      </c>
    </row>
    <row r="344" spans="1:25" ht="12.75" x14ac:dyDescent="0.2">
      <c r="B344" s="515" t="s">
        <v>45</v>
      </c>
      <c r="C344" s="437">
        <v>9</v>
      </c>
      <c r="D344" s="437">
        <v>4</v>
      </c>
      <c r="E344" s="437">
        <v>0</v>
      </c>
      <c r="F344" s="437">
        <v>15</v>
      </c>
      <c r="G344" s="437">
        <v>0</v>
      </c>
      <c r="H344" s="437">
        <v>0</v>
      </c>
      <c r="I344" s="437">
        <v>0</v>
      </c>
      <c r="J344" s="437">
        <v>7</v>
      </c>
      <c r="K344" s="437">
        <v>8</v>
      </c>
      <c r="L344" s="437">
        <v>22</v>
      </c>
      <c r="M344" s="437">
        <v>10</v>
      </c>
      <c r="N344" s="437">
        <v>13</v>
      </c>
      <c r="O344" s="437">
        <v>1</v>
      </c>
      <c r="P344" s="437">
        <v>12</v>
      </c>
      <c r="Q344" s="437">
        <v>18</v>
      </c>
      <c r="R344" s="437">
        <v>35</v>
      </c>
      <c r="S344" s="437">
        <v>2</v>
      </c>
      <c r="T344" s="437">
        <v>48</v>
      </c>
      <c r="U344" s="437">
        <v>3</v>
      </c>
      <c r="V344" s="437">
        <v>0</v>
      </c>
      <c r="W344" s="437">
        <v>130</v>
      </c>
      <c r="X344" s="437">
        <v>52</v>
      </c>
      <c r="Y344" s="433">
        <v>389</v>
      </c>
    </row>
    <row r="345" spans="1:25" ht="12.75" x14ac:dyDescent="0.2">
      <c r="B345" s="515" t="s">
        <v>46</v>
      </c>
      <c r="C345" s="437">
        <v>12</v>
      </c>
      <c r="D345" s="437">
        <v>3</v>
      </c>
      <c r="E345" s="437">
        <v>0</v>
      </c>
      <c r="F345" s="437">
        <v>19</v>
      </c>
      <c r="G345" s="437">
        <v>1</v>
      </c>
      <c r="H345" s="437">
        <v>0</v>
      </c>
      <c r="I345" s="437">
        <v>4</v>
      </c>
      <c r="J345" s="437">
        <v>8</v>
      </c>
      <c r="K345" s="437">
        <v>9</v>
      </c>
      <c r="L345" s="437">
        <v>18</v>
      </c>
      <c r="M345" s="437">
        <v>6</v>
      </c>
      <c r="N345" s="437">
        <v>7</v>
      </c>
      <c r="O345" s="437">
        <v>1</v>
      </c>
      <c r="P345" s="437">
        <v>48</v>
      </c>
      <c r="Q345" s="437">
        <v>10</v>
      </c>
      <c r="R345" s="437">
        <v>37</v>
      </c>
      <c r="S345" s="437">
        <v>0</v>
      </c>
      <c r="T345" s="437">
        <v>58</v>
      </c>
      <c r="U345" s="437">
        <v>1</v>
      </c>
      <c r="V345" s="437">
        <v>1</v>
      </c>
      <c r="W345" s="437">
        <v>126</v>
      </c>
      <c r="X345" s="437">
        <v>44</v>
      </c>
      <c r="Y345" s="433">
        <v>413</v>
      </c>
    </row>
    <row r="346" spans="1:25" ht="12.75" x14ac:dyDescent="0.2">
      <c r="B346" s="515" t="s">
        <v>47</v>
      </c>
      <c r="C346" s="437">
        <v>7</v>
      </c>
      <c r="D346" s="437">
        <v>3</v>
      </c>
      <c r="E346" s="437">
        <v>0</v>
      </c>
      <c r="F346" s="437">
        <v>21</v>
      </c>
      <c r="G346" s="437">
        <v>4</v>
      </c>
      <c r="H346" s="437">
        <v>0</v>
      </c>
      <c r="I346" s="437">
        <v>0</v>
      </c>
      <c r="J346" s="437">
        <v>6</v>
      </c>
      <c r="K346" s="437">
        <v>12</v>
      </c>
      <c r="L346" s="437">
        <v>13</v>
      </c>
      <c r="M346" s="437">
        <v>12</v>
      </c>
      <c r="N346" s="437">
        <v>11</v>
      </c>
      <c r="O346" s="437">
        <v>3</v>
      </c>
      <c r="P346" s="437">
        <v>28</v>
      </c>
      <c r="Q346" s="437">
        <v>10</v>
      </c>
      <c r="R346" s="437">
        <v>36</v>
      </c>
      <c r="S346" s="437">
        <v>4</v>
      </c>
      <c r="T346" s="437">
        <v>37</v>
      </c>
      <c r="U346" s="437">
        <v>2</v>
      </c>
      <c r="V346" s="437">
        <v>2</v>
      </c>
      <c r="W346" s="437">
        <v>127</v>
      </c>
      <c r="X346" s="437">
        <v>52</v>
      </c>
      <c r="Y346" s="433">
        <v>390</v>
      </c>
    </row>
    <row r="347" spans="1:25" ht="12.75" x14ac:dyDescent="0.2">
      <c r="B347" s="515" t="s">
        <v>78</v>
      </c>
      <c r="C347" s="437">
        <v>6</v>
      </c>
      <c r="D347" s="437">
        <v>7</v>
      </c>
      <c r="E347" s="437">
        <v>3</v>
      </c>
      <c r="F347" s="437">
        <v>43</v>
      </c>
      <c r="G347" s="437">
        <v>0</v>
      </c>
      <c r="H347" s="437">
        <v>0</v>
      </c>
      <c r="I347" s="437">
        <v>4</v>
      </c>
      <c r="J347" s="437">
        <v>25</v>
      </c>
      <c r="K347" s="437">
        <v>10</v>
      </c>
      <c r="L347" s="437">
        <v>24</v>
      </c>
      <c r="M347" s="437">
        <v>20</v>
      </c>
      <c r="N347" s="437">
        <v>13</v>
      </c>
      <c r="O347" s="437">
        <v>4</v>
      </c>
      <c r="P347" s="437">
        <v>60</v>
      </c>
      <c r="Q347" s="437">
        <v>34</v>
      </c>
      <c r="R347" s="437">
        <v>91</v>
      </c>
      <c r="S347" s="437">
        <v>2</v>
      </c>
      <c r="T347" s="437">
        <v>107</v>
      </c>
      <c r="U347" s="437">
        <v>10</v>
      </c>
      <c r="V347" s="437">
        <v>1</v>
      </c>
      <c r="W347" s="437">
        <v>312</v>
      </c>
      <c r="X347" s="437">
        <v>157</v>
      </c>
      <c r="Y347" s="433">
        <v>933</v>
      </c>
    </row>
    <row r="348" spans="1:25" ht="12.75" x14ac:dyDescent="0.2">
      <c r="B348" s="515" t="s">
        <v>79</v>
      </c>
      <c r="C348" s="437">
        <v>4</v>
      </c>
      <c r="D348" s="437">
        <v>6</v>
      </c>
      <c r="E348" s="437">
        <v>0</v>
      </c>
      <c r="F348" s="437">
        <v>37</v>
      </c>
      <c r="G348" s="437">
        <v>1</v>
      </c>
      <c r="H348" s="437">
        <v>0</v>
      </c>
      <c r="I348" s="437">
        <v>0</v>
      </c>
      <c r="J348" s="437">
        <v>11</v>
      </c>
      <c r="K348" s="437">
        <v>6</v>
      </c>
      <c r="L348" s="437">
        <v>28</v>
      </c>
      <c r="M348" s="437">
        <v>3</v>
      </c>
      <c r="N348" s="437">
        <v>29</v>
      </c>
      <c r="O348" s="437">
        <v>5</v>
      </c>
      <c r="P348" s="437">
        <v>61</v>
      </c>
      <c r="Q348" s="437">
        <v>13</v>
      </c>
      <c r="R348" s="437">
        <v>95</v>
      </c>
      <c r="S348" s="437">
        <v>2</v>
      </c>
      <c r="T348" s="437">
        <v>101</v>
      </c>
      <c r="U348" s="437">
        <v>6</v>
      </c>
      <c r="V348" s="437">
        <v>0</v>
      </c>
      <c r="W348" s="437">
        <v>213</v>
      </c>
      <c r="X348" s="437">
        <v>156</v>
      </c>
      <c r="Y348" s="433">
        <v>777</v>
      </c>
    </row>
    <row r="349" spans="1:25" ht="12.75" x14ac:dyDescent="0.2">
      <c r="B349" s="515" t="s">
        <v>50</v>
      </c>
      <c r="C349" s="437">
        <v>2</v>
      </c>
      <c r="D349" s="437">
        <v>0</v>
      </c>
      <c r="E349" s="437">
        <v>0</v>
      </c>
      <c r="F349" s="437">
        <v>37</v>
      </c>
      <c r="G349" s="437">
        <v>2</v>
      </c>
      <c r="H349" s="437">
        <v>0</v>
      </c>
      <c r="I349" s="437">
        <v>0</v>
      </c>
      <c r="J349" s="437">
        <v>15</v>
      </c>
      <c r="K349" s="437">
        <v>7</v>
      </c>
      <c r="L349" s="437">
        <v>25</v>
      </c>
      <c r="M349" s="437">
        <v>13</v>
      </c>
      <c r="N349" s="437">
        <v>30</v>
      </c>
      <c r="O349" s="437">
        <v>11</v>
      </c>
      <c r="P349" s="437">
        <v>36</v>
      </c>
      <c r="Q349" s="437">
        <v>19</v>
      </c>
      <c r="R349" s="437">
        <v>52</v>
      </c>
      <c r="S349" s="437">
        <v>1</v>
      </c>
      <c r="T349" s="437">
        <v>86</v>
      </c>
      <c r="U349" s="437">
        <v>4</v>
      </c>
      <c r="V349" s="437">
        <v>3</v>
      </c>
      <c r="W349" s="437">
        <v>110</v>
      </c>
      <c r="X349" s="437">
        <v>59</v>
      </c>
      <c r="Y349" s="433">
        <v>512</v>
      </c>
    </row>
    <row r="350" spans="1:25" ht="12.75" x14ac:dyDescent="0.2">
      <c r="B350" s="515" t="s">
        <v>51</v>
      </c>
      <c r="C350" s="437">
        <v>4</v>
      </c>
      <c r="D350" s="437">
        <v>2</v>
      </c>
      <c r="E350" s="437">
        <v>0</v>
      </c>
      <c r="F350" s="437">
        <v>34</v>
      </c>
      <c r="G350" s="437">
        <v>3</v>
      </c>
      <c r="H350" s="437">
        <v>0</v>
      </c>
      <c r="I350" s="437">
        <v>1</v>
      </c>
      <c r="J350" s="437">
        <v>13</v>
      </c>
      <c r="K350" s="437">
        <v>9</v>
      </c>
      <c r="L350" s="437">
        <v>35</v>
      </c>
      <c r="M350" s="437">
        <v>24</v>
      </c>
      <c r="N350" s="437">
        <v>24</v>
      </c>
      <c r="O350" s="437">
        <v>5</v>
      </c>
      <c r="P350" s="437">
        <v>44</v>
      </c>
      <c r="Q350" s="437">
        <v>14</v>
      </c>
      <c r="R350" s="437">
        <v>74</v>
      </c>
      <c r="S350" s="437">
        <v>2</v>
      </c>
      <c r="T350" s="437">
        <v>107</v>
      </c>
      <c r="U350" s="437">
        <v>3</v>
      </c>
      <c r="V350" s="437">
        <v>0</v>
      </c>
      <c r="W350" s="437">
        <v>248</v>
      </c>
      <c r="X350" s="437">
        <v>149</v>
      </c>
      <c r="Y350" s="433">
        <v>795</v>
      </c>
    </row>
    <row r="351" spans="1:25" ht="12.75" x14ac:dyDescent="0.2">
      <c r="B351" s="515" t="s">
        <v>52</v>
      </c>
      <c r="C351" s="437">
        <v>5</v>
      </c>
      <c r="D351" s="437">
        <v>0</v>
      </c>
      <c r="E351" s="437">
        <v>2</v>
      </c>
      <c r="F351" s="437">
        <v>36</v>
      </c>
      <c r="G351" s="437">
        <v>0</v>
      </c>
      <c r="H351" s="437">
        <v>1</v>
      </c>
      <c r="I351" s="437">
        <v>1</v>
      </c>
      <c r="J351" s="437">
        <v>11</v>
      </c>
      <c r="K351" s="437">
        <v>18</v>
      </c>
      <c r="L351" s="437">
        <v>34</v>
      </c>
      <c r="M351" s="437">
        <v>5</v>
      </c>
      <c r="N351" s="437">
        <v>23</v>
      </c>
      <c r="O351" s="437">
        <v>4</v>
      </c>
      <c r="P351" s="437">
        <v>41</v>
      </c>
      <c r="Q351" s="437">
        <v>23</v>
      </c>
      <c r="R351" s="437">
        <v>70</v>
      </c>
      <c r="S351" s="437">
        <v>2</v>
      </c>
      <c r="T351" s="437">
        <v>59</v>
      </c>
      <c r="U351" s="437">
        <v>4</v>
      </c>
      <c r="V351" s="437">
        <v>3</v>
      </c>
      <c r="W351" s="437">
        <v>177</v>
      </c>
      <c r="X351" s="437">
        <v>75</v>
      </c>
      <c r="Y351" s="433">
        <v>594</v>
      </c>
    </row>
    <row r="352" spans="1:25" ht="12.75" x14ac:dyDescent="0.2">
      <c r="B352" s="515" t="s">
        <v>53</v>
      </c>
      <c r="C352" s="437">
        <v>8</v>
      </c>
      <c r="D352" s="437">
        <v>3</v>
      </c>
      <c r="E352" s="437">
        <v>1</v>
      </c>
      <c r="F352" s="437">
        <v>47</v>
      </c>
      <c r="G352" s="437">
        <v>2</v>
      </c>
      <c r="H352" s="437">
        <v>1</v>
      </c>
      <c r="I352" s="437">
        <v>0</v>
      </c>
      <c r="J352" s="437">
        <v>33</v>
      </c>
      <c r="K352" s="437">
        <v>18</v>
      </c>
      <c r="L352" s="437">
        <v>17</v>
      </c>
      <c r="M352" s="437">
        <v>20</v>
      </c>
      <c r="N352" s="437">
        <v>23</v>
      </c>
      <c r="O352" s="437">
        <v>1</v>
      </c>
      <c r="P352" s="437">
        <v>72</v>
      </c>
      <c r="Q352" s="437">
        <v>25</v>
      </c>
      <c r="R352" s="437">
        <v>151</v>
      </c>
      <c r="S352" s="437">
        <v>2</v>
      </c>
      <c r="T352" s="437">
        <v>94</v>
      </c>
      <c r="U352" s="437">
        <v>8</v>
      </c>
      <c r="V352" s="437">
        <v>4</v>
      </c>
      <c r="W352" s="437">
        <v>312</v>
      </c>
      <c r="X352" s="437">
        <v>129</v>
      </c>
      <c r="Y352" s="433">
        <v>971</v>
      </c>
    </row>
    <row r="353" spans="1:25" s="12" customFormat="1" x14ac:dyDescent="0.25">
      <c r="B353" s="406" t="s">
        <v>101</v>
      </c>
      <c r="C353" s="435">
        <v>76</v>
      </c>
      <c r="D353" s="435">
        <v>32</v>
      </c>
      <c r="E353" s="435">
        <v>8</v>
      </c>
      <c r="F353" s="435">
        <v>356</v>
      </c>
      <c r="G353" s="435">
        <v>19</v>
      </c>
      <c r="H353" s="435">
        <v>2</v>
      </c>
      <c r="I353" s="435">
        <v>10</v>
      </c>
      <c r="J353" s="435">
        <v>145</v>
      </c>
      <c r="K353" s="435">
        <v>119</v>
      </c>
      <c r="L353" s="435">
        <v>288</v>
      </c>
      <c r="M353" s="435">
        <v>141</v>
      </c>
      <c r="N353" s="435">
        <v>206</v>
      </c>
      <c r="O353" s="435">
        <v>40</v>
      </c>
      <c r="P353" s="435">
        <v>448</v>
      </c>
      <c r="Q353" s="435">
        <v>189</v>
      </c>
      <c r="R353" s="435">
        <v>726</v>
      </c>
      <c r="S353" s="435">
        <v>20</v>
      </c>
      <c r="T353" s="435">
        <v>830</v>
      </c>
      <c r="U353" s="435">
        <v>45</v>
      </c>
      <c r="V353" s="435">
        <v>19</v>
      </c>
      <c r="W353" s="435">
        <v>1906</v>
      </c>
      <c r="X353" s="435">
        <v>921</v>
      </c>
      <c r="Y353" s="435">
        <v>6546</v>
      </c>
    </row>
    <row r="354" spans="1:25" ht="6" customHeight="1" x14ac:dyDescent="0.25">
      <c r="B354" s="407"/>
    </row>
    <row r="355" spans="1:25" ht="12.75" x14ac:dyDescent="0.2">
      <c r="A355" s="22"/>
      <c r="B355" s="200">
        <v>2023</v>
      </c>
      <c r="C355" s="434"/>
      <c r="D355" s="434"/>
      <c r="E355" s="434"/>
      <c r="F355" s="434"/>
      <c r="G355" s="434"/>
      <c r="H355" s="434"/>
      <c r="I355" s="434"/>
      <c r="J355" s="434"/>
      <c r="K355" s="434"/>
      <c r="L355" s="434"/>
      <c r="M355" s="434"/>
      <c r="N355" s="434"/>
      <c r="O355" s="434"/>
      <c r="P355" s="434"/>
      <c r="Q355" s="434"/>
      <c r="R355" s="434"/>
      <c r="S355" s="434"/>
      <c r="T355" s="434"/>
      <c r="U355" s="434"/>
      <c r="V355" s="434"/>
      <c r="W355" s="434"/>
      <c r="X355" s="434"/>
      <c r="Y355" s="434"/>
    </row>
    <row r="356" spans="1:25" ht="12.75" x14ac:dyDescent="0.2">
      <c r="B356" s="549" t="s">
        <v>42</v>
      </c>
      <c r="C356" s="437">
        <v>6</v>
      </c>
      <c r="D356" s="437">
        <v>0</v>
      </c>
      <c r="E356" s="437">
        <v>0</v>
      </c>
      <c r="F356" s="437">
        <v>35</v>
      </c>
      <c r="G356" s="437">
        <v>1</v>
      </c>
      <c r="H356" s="437">
        <v>0</v>
      </c>
      <c r="I356" s="437">
        <v>0</v>
      </c>
      <c r="J356" s="437">
        <v>9</v>
      </c>
      <c r="K356" s="437">
        <v>5</v>
      </c>
      <c r="L356" s="437">
        <v>30</v>
      </c>
      <c r="M356" s="437">
        <v>12</v>
      </c>
      <c r="N356" s="437">
        <v>26</v>
      </c>
      <c r="O356" s="437">
        <v>6</v>
      </c>
      <c r="P356" s="437">
        <v>33</v>
      </c>
      <c r="Q356" s="437">
        <v>10</v>
      </c>
      <c r="R356" s="437">
        <v>76</v>
      </c>
      <c r="S356" s="437">
        <v>2</v>
      </c>
      <c r="T356" s="437">
        <v>100</v>
      </c>
      <c r="U356" s="437">
        <v>4</v>
      </c>
      <c r="V356" s="437">
        <v>0</v>
      </c>
      <c r="W356" s="437">
        <v>251</v>
      </c>
      <c r="X356" s="437">
        <v>85</v>
      </c>
      <c r="Y356" s="433">
        <v>691</v>
      </c>
    </row>
    <row r="357" spans="1:25" ht="12.75" x14ac:dyDescent="0.2">
      <c r="B357" s="549" t="s">
        <v>43</v>
      </c>
      <c r="C357" s="437">
        <v>10</v>
      </c>
      <c r="D357" s="437">
        <v>2</v>
      </c>
      <c r="E357" s="437">
        <v>3</v>
      </c>
      <c r="F357" s="437">
        <v>30</v>
      </c>
      <c r="G357" s="437">
        <v>0</v>
      </c>
      <c r="H357" s="437">
        <v>0</v>
      </c>
      <c r="I357" s="437">
        <v>2</v>
      </c>
      <c r="J357" s="437">
        <v>15</v>
      </c>
      <c r="K357" s="437">
        <v>14</v>
      </c>
      <c r="L357" s="437">
        <v>19</v>
      </c>
      <c r="M357" s="437">
        <v>13</v>
      </c>
      <c r="N357" s="437">
        <v>12</v>
      </c>
      <c r="O357" s="437">
        <v>4</v>
      </c>
      <c r="P357" s="437">
        <v>23</v>
      </c>
      <c r="Q357" s="437">
        <v>29</v>
      </c>
      <c r="R357" s="437">
        <v>56</v>
      </c>
      <c r="S357" s="437">
        <v>1</v>
      </c>
      <c r="T357" s="437">
        <v>84</v>
      </c>
      <c r="U357" s="437">
        <v>4</v>
      </c>
      <c r="V357" s="437">
        <v>3</v>
      </c>
      <c r="W357" s="437">
        <v>175</v>
      </c>
      <c r="X357" s="437">
        <v>101</v>
      </c>
      <c r="Y357" s="433">
        <v>600</v>
      </c>
    </row>
    <row r="358" spans="1:25" ht="12.75" x14ac:dyDescent="0.2">
      <c r="B358" s="549" t="s">
        <v>44</v>
      </c>
      <c r="C358" s="437">
        <v>15</v>
      </c>
      <c r="D358" s="437">
        <v>2</v>
      </c>
      <c r="E358" s="437">
        <v>1</v>
      </c>
      <c r="F358" s="437">
        <v>41</v>
      </c>
      <c r="G358" s="437">
        <v>3</v>
      </c>
      <c r="H358" s="437">
        <v>0</v>
      </c>
      <c r="I358" s="437">
        <v>0</v>
      </c>
      <c r="J358" s="437">
        <v>12</v>
      </c>
      <c r="K358" s="437">
        <v>11</v>
      </c>
      <c r="L358" s="437">
        <v>40</v>
      </c>
      <c r="M358" s="437">
        <v>15</v>
      </c>
      <c r="N358" s="437">
        <v>53</v>
      </c>
      <c r="O358" s="437">
        <v>6</v>
      </c>
      <c r="P358" s="437">
        <v>35</v>
      </c>
      <c r="Q358" s="437">
        <v>27</v>
      </c>
      <c r="R358" s="437">
        <v>112</v>
      </c>
      <c r="S358" s="437">
        <v>1</v>
      </c>
      <c r="T358" s="437">
        <v>88</v>
      </c>
      <c r="U358" s="437">
        <v>9</v>
      </c>
      <c r="V358" s="437">
        <v>3</v>
      </c>
      <c r="W358" s="437">
        <v>231</v>
      </c>
      <c r="X358" s="437">
        <v>130</v>
      </c>
      <c r="Y358" s="433">
        <v>835</v>
      </c>
    </row>
    <row r="359" spans="1:25" ht="12.75" x14ac:dyDescent="0.2">
      <c r="B359" s="549" t="s">
        <v>45</v>
      </c>
      <c r="C359" s="437">
        <v>20</v>
      </c>
      <c r="D359" s="437">
        <v>5</v>
      </c>
      <c r="E359" s="437">
        <v>2</v>
      </c>
      <c r="F359" s="437">
        <v>32</v>
      </c>
      <c r="G359" s="437">
        <v>0</v>
      </c>
      <c r="H359" s="437">
        <v>4</v>
      </c>
      <c r="I359" s="437">
        <v>3</v>
      </c>
      <c r="J359" s="437">
        <v>24</v>
      </c>
      <c r="K359" s="437">
        <v>9</v>
      </c>
      <c r="L359" s="437">
        <v>35</v>
      </c>
      <c r="M359" s="437">
        <v>31</v>
      </c>
      <c r="N359" s="437">
        <v>22</v>
      </c>
      <c r="O359" s="437">
        <v>5</v>
      </c>
      <c r="P359" s="437">
        <v>62</v>
      </c>
      <c r="Q359" s="437">
        <v>21</v>
      </c>
      <c r="R359" s="437">
        <v>140</v>
      </c>
      <c r="S359" s="437">
        <v>1</v>
      </c>
      <c r="T359" s="437">
        <v>80</v>
      </c>
      <c r="U359" s="437">
        <v>8</v>
      </c>
      <c r="V359" s="437">
        <v>3</v>
      </c>
      <c r="W359" s="437">
        <v>330</v>
      </c>
      <c r="X359" s="437">
        <v>182</v>
      </c>
      <c r="Y359" s="433">
        <v>1019</v>
      </c>
    </row>
    <row r="360" spans="1:25" ht="12.75" x14ac:dyDescent="0.2">
      <c r="B360" s="549" t="s">
        <v>46</v>
      </c>
      <c r="C360" s="437">
        <v>16</v>
      </c>
      <c r="D360" s="437">
        <v>3</v>
      </c>
      <c r="E360" s="437">
        <v>0</v>
      </c>
      <c r="F360" s="437">
        <v>43</v>
      </c>
      <c r="G360" s="437">
        <v>0</v>
      </c>
      <c r="H360" s="437">
        <v>0</v>
      </c>
      <c r="I360" s="437">
        <v>3</v>
      </c>
      <c r="J360" s="437">
        <v>20</v>
      </c>
      <c r="K360" s="437">
        <v>16</v>
      </c>
      <c r="L360" s="437">
        <v>37</v>
      </c>
      <c r="M360" s="437">
        <v>22</v>
      </c>
      <c r="N360" s="437">
        <v>34</v>
      </c>
      <c r="O360" s="437">
        <v>10</v>
      </c>
      <c r="P360" s="437">
        <v>55</v>
      </c>
      <c r="Q360" s="437">
        <v>38</v>
      </c>
      <c r="R360" s="437">
        <v>78</v>
      </c>
      <c r="S360" s="437">
        <v>3</v>
      </c>
      <c r="T360" s="437">
        <v>64</v>
      </c>
      <c r="U360" s="437">
        <v>8</v>
      </c>
      <c r="V360" s="437">
        <v>2</v>
      </c>
      <c r="W360" s="437">
        <v>241</v>
      </c>
      <c r="X360" s="437">
        <v>167</v>
      </c>
      <c r="Y360" s="433">
        <v>860</v>
      </c>
    </row>
    <row r="361" spans="1:25" ht="12.75" x14ac:dyDescent="0.2">
      <c r="B361" s="549" t="s">
        <v>47</v>
      </c>
      <c r="C361" s="437">
        <v>26</v>
      </c>
      <c r="D361" s="437">
        <v>7</v>
      </c>
      <c r="E361" s="437">
        <v>0</v>
      </c>
      <c r="F361" s="437">
        <v>38</v>
      </c>
      <c r="G361" s="437">
        <v>1</v>
      </c>
      <c r="H361" s="437">
        <v>0</v>
      </c>
      <c r="I361" s="437">
        <v>1</v>
      </c>
      <c r="J361" s="437">
        <v>13</v>
      </c>
      <c r="K361" s="437">
        <v>16</v>
      </c>
      <c r="L361" s="437">
        <v>25</v>
      </c>
      <c r="M361" s="437">
        <v>16</v>
      </c>
      <c r="N361" s="437">
        <v>17</v>
      </c>
      <c r="O361" s="437">
        <v>3</v>
      </c>
      <c r="P361" s="437">
        <v>57</v>
      </c>
      <c r="Q361" s="437">
        <v>39</v>
      </c>
      <c r="R361" s="437">
        <v>67</v>
      </c>
      <c r="S361" s="437">
        <v>3</v>
      </c>
      <c r="T361" s="437">
        <v>79</v>
      </c>
      <c r="U361" s="437">
        <v>5</v>
      </c>
      <c r="V361" s="437">
        <v>2</v>
      </c>
      <c r="W361" s="437">
        <v>217</v>
      </c>
      <c r="X361" s="437">
        <v>98</v>
      </c>
      <c r="Y361" s="433">
        <v>730</v>
      </c>
    </row>
    <row r="362" spans="1:25" ht="12.75" x14ac:dyDescent="0.2">
      <c r="B362" s="549" t="s">
        <v>78</v>
      </c>
      <c r="C362" s="437">
        <v>22</v>
      </c>
      <c r="D362" s="437">
        <v>5</v>
      </c>
      <c r="E362" s="437">
        <v>0</v>
      </c>
      <c r="F362" s="437">
        <v>43</v>
      </c>
      <c r="G362" s="437">
        <v>1</v>
      </c>
      <c r="H362" s="437">
        <v>1</v>
      </c>
      <c r="I362" s="437">
        <v>2</v>
      </c>
      <c r="J362" s="437">
        <v>24</v>
      </c>
      <c r="K362" s="437">
        <v>11</v>
      </c>
      <c r="L362" s="437">
        <v>36</v>
      </c>
      <c r="M362" s="437">
        <v>28</v>
      </c>
      <c r="N362" s="437">
        <v>38</v>
      </c>
      <c r="O362" s="437">
        <v>3</v>
      </c>
      <c r="P362" s="437">
        <v>54</v>
      </c>
      <c r="Q362" s="437">
        <v>42</v>
      </c>
      <c r="R362" s="437">
        <v>282</v>
      </c>
      <c r="S362" s="437">
        <v>2</v>
      </c>
      <c r="T362" s="437">
        <v>121</v>
      </c>
      <c r="U362" s="437">
        <v>6</v>
      </c>
      <c r="V362" s="437">
        <v>4</v>
      </c>
      <c r="W362" s="437">
        <v>403</v>
      </c>
      <c r="X362" s="437">
        <v>163</v>
      </c>
      <c r="Y362" s="433">
        <v>1291</v>
      </c>
    </row>
    <row r="363" spans="1:25" ht="12.75" x14ac:dyDescent="0.2">
      <c r="B363" s="549" t="s">
        <v>79</v>
      </c>
      <c r="C363" s="437">
        <v>4</v>
      </c>
      <c r="D363" s="437">
        <v>6</v>
      </c>
      <c r="E363" s="437">
        <v>0</v>
      </c>
      <c r="F363" s="437">
        <v>44</v>
      </c>
      <c r="G363" s="437">
        <v>1</v>
      </c>
      <c r="H363" s="437">
        <v>0</v>
      </c>
      <c r="I363" s="437">
        <v>0</v>
      </c>
      <c r="J363" s="437">
        <v>28</v>
      </c>
      <c r="K363" s="437">
        <v>20</v>
      </c>
      <c r="L363" s="437">
        <v>65</v>
      </c>
      <c r="M363" s="437">
        <v>23</v>
      </c>
      <c r="N363" s="437">
        <v>37</v>
      </c>
      <c r="O363" s="437">
        <v>6</v>
      </c>
      <c r="P363" s="437">
        <v>129</v>
      </c>
      <c r="Q363" s="437">
        <v>28</v>
      </c>
      <c r="R363" s="437">
        <v>261</v>
      </c>
      <c r="S363" s="437">
        <v>4</v>
      </c>
      <c r="T363" s="437">
        <v>94</v>
      </c>
      <c r="U363" s="437">
        <v>14</v>
      </c>
      <c r="V363" s="437">
        <v>9</v>
      </c>
      <c r="W363" s="437">
        <v>460</v>
      </c>
      <c r="X363" s="437">
        <v>350</v>
      </c>
      <c r="Y363" s="433">
        <v>1583</v>
      </c>
    </row>
    <row r="364" spans="1:25" ht="12.75" x14ac:dyDescent="0.2">
      <c r="B364" s="549" t="s">
        <v>50</v>
      </c>
      <c r="C364" s="437">
        <v>4</v>
      </c>
      <c r="D364" s="437">
        <v>0</v>
      </c>
      <c r="E364" s="437">
        <v>0</v>
      </c>
      <c r="F364" s="437">
        <v>42</v>
      </c>
      <c r="G364" s="437">
        <v>0</v>
      </c>
      <c r="H364" s="437">
        <v>0</v>
      </c>
      <c r="I364" s="437">
        <v>15</v>
      </c>
      <c r="J364" s="437">
        <v>11</v>
      </c>
      <c r="K364" s="437">
        <v>14</v>
      </c>
      <c r="L364" s="437">
        <v>20</v>
      </c>
      <c r="M364" s="437">
        <v>18</v>
      </c>
      <c r="N364" s="437">
        <v>19</v>
      </c>
      <c r="O364" s="437">
        <v>6</v>
      </c>
      <c r="P364" s="437">
        <v>42</v>
      </c>
      <c r="Q364" s="437">
        <v>13</v>
      </c>
      <c r="R364" s="437">
        <v>68</v>
      </c>
      <c r="S364" s="437">
        <v>0</v>
      </c>
      <c r="T364" s="437">
        <v>115</v>
      </c>
      <c r="U364" s="437">
        <v>2</v>
      </c>
      <c r="V364" s="437">
        <v>0</v>
      </c>
      <c r="W364" s="437">
        <v>162</v>
      </c>
      <c r="X364" s="437">
        <v>92</v>
      </c>
      <c r="Y364" s="433">
        <v>643</v>
      </c>
    </row>
    <row r="365" spans="1:25" ht="12.75" x14ac:dyDescent="0.2">
      <c r="B365" s="549" t="s">
        <v>51</v>
      </c>
      <c r="C365" s="437">
        <v>12</v>
      </c>
      <c r="D365" s="437">
        <v>4</v>
      </c>
      <c r="E365" s="437">
        <v>0</v>
      </c>
      <c r="F365" s="437">
        <v>26</v>
      </c>
      <c r="G365" s="437">
        <v>0</v>
      </c>
      <c r="H365" s="437">
        <v>0</v>
      </c>
      <c r="I365" s="437">
        <v>3</v>
      </c>
      <c r="J365" s="437">
        <v>21</v>
      </c>
      <c r="K365" s="437">
        <v>15</v>
      </c>
      <c r="L365" s="437">
        <v>34</v>
      </c>
      <c r="M365" s="437">
        <v>20</v>
      </c>
      <c r="N365" s="437">
        <v>14</v>
      </c>
      <c r="O365" s="437">
        <v>5</v>
      </c>
      <c r="P365" s="437">
        <v>37</v>
      </c>
      <c r="Q365" s="437">
        <v>11</v>
      </c>
      <c r="R365" s="437">
        <v>102</v>
      </c>
      <c r="S365" s="437">
        <v>0</v>
      </c>
      <c r="T365" s="437">
        <v>126</v>
      </c>
      <c r="U365" s="437">
        <v>44</v>
      </c>
      <c r="V365" s="437">
        <v>1</v>
      </c>
      <c r="W365" s="437">
        <v>185</v>
      </c>
      <c r="X365" s="437">
        <v>100</v>
      </c>
      <c r="Y365" s="433">
        <v>760</v>
      </c>
    </row>
    <row r="366" spans="1:25" ht="12.75" x14ac:dyDescent="0.2">
      <c r="B366" s="549" t="s">
        <v>52</v>
      </c>
      <c r="C366" s="437">
        <v>8</v>
      </c>
      <c r="D366" s="437">
        <v>3</v>
      </c>
      <c r="E366" s="437">
        <v>1</v>
      </c>
      <c r="F366" s="437">
        <v>40</v>
      </c>
      <c r="G366" s="437">
        <v>2</v>
      </c>
      <c r="H366" s="437">
        <v>0</v>
      </c>
      <c r="I366" s="437">
        <v>2</v>
      </c>
      <c r="J366" s="437">
        <v>11</v>
      </c>
      <c r="K366" s="437">
        <v>19</v>
      </c>
      <c r="L366" s="437">
        <v>30</v>
      </c>
      <c r="M366" s="437">
        <v>21</v>
      </c>
      <c r="N366" s="437">
        <v>27</v>
      </c>
      <c r="O366" s="437">
        <v>13</v>
      </c>
      <c r="P366" s="437">
        <v>37</v>
      </c>
      <c r="Q366" s="437">
        <v>14</v>
      </c>
      <c r="R366" s="437">
        <v>71</v>
      </c>
      <c r="S366" s="437">
        <v>1</v>
      </c>
      <c r="T366" s="437">
        <v>65</v>
      </c>
      <c r="U366" s="437">
        <v>7</v>
      </c>
      <c r="V366" s="437">
        <v>1</v>
      </c>
      <c r="W366" s="437">
        <v>197</v>
      </c>
      <c r="X366" s="437">
        <v>78</v>
      </c>
      <c r="Y366" s="433">
        <v>648</v>
      </c>
    </row>
    <row r="367" spans="1:25" ht="12.75" x14ac:dyDescent="0.2">
      <c r="B367" s="549" t="s">
        <v>53</v>
      </c>
      <c r="C367" s="437">
        <v>9</v>
      </c>
      <c r="D367" s="437">
        <v>4</v>
      </c>
      <c r="E367" s="437">
        <v>0</v>
      </c>
      <c r="F367" s="437">
        <v>56</v>
      </c>
      <c r="G367" s="437">
        <v>0</v>
      </c>
      <c r="H367" s="437">
        <v>0</v>
      </c>
      <c r="I367" s="437">
        <v>1</v>
      </c>
      <c r="J367" s="437">
        <v>36</v>
      </c>
      <c r="K367" s="437">
        <v>21</v>
      </c>
      <c r="L367" s="437">
        <v>55</v>
      </c>
      <c r="M367" s="437">
        <v>26</v>
      </c>
      <c r="N367" s="437">
        <v>33</v>
      </c>
      <c r="O367" s="437">
        <v>6</v>
      </c>
      <c r="P367" s="437">
        <v>92</v>
      </c>
      <c r="Q367" s="437">
        <v>43</v>
      </c>
      <c r="R367" s="437">
        <v>156</v>
      </c>
      <c r="S367" s="437">
        <v>2</v>
      </c>
      <c r="T367" s="437">
        <v>92</v>
      </c>
      <c r="U367" s="437">
        <v>1</v>
      </c>
      <c r="V367" s="437">
        <v>1</v>
      </c>
      <c r="W367" s="437">
        <v>323</v>
      </c>
      <c r="X367" s="437">
        <v>190</v>
      </c>
      <c r="Y367" s="433">
        <v>1147</v>
      </c>
    </row>
    <row r="368" spans="1:25" s="12" customFormat="1" x14ac:dyDescent="0.25">
      <c r="B368" s="406" t="s">
        <v>101</v>
      </c>
      <c r="C368" s="435">
        <v>152</v>
      </c>
      <c r="D368" s="435">
        <v>41</v>
      </c>
      <c r="E368" s="435">
        <v>7</v>
      </c>
      <c r="F368" s="435">
        <v>470</v>
      </c>
      <c r="G368" s="435">
        <v>9</v>
      </c>
      <c r="H368" s="435">
        <v>5</v>
      </c>
      <c r="I368" s="435">
        <v>32</v>
      </c>
      <c r="J368" s="435">
        <v>224</v>
      </c>
      <c r="K368" s="435">
        <v>171</v>
      </c>
      <c r="L368" s="435">
        <v>426</v>
      </c>
      <c r="M368" s="435">
        <v>245</v>
      </c>
      <c r="N368" s="435">
        <v>332</v>
      </c>
      <c r="O368" s="435">
        <v>73</v>
      </c>
      <c r="P368" s="435">
        <v>656</v>
      </c>
      <c r="Q368" s="435">
        <v>315</v>
      </c>
      <c r="R368" s="435">
        <v>1469</v>
      </c>
      <c r="S368" s="435">
        <v>20</v>
      </c>
      <c r="T368" s="435">
        <v>1108</v>
      </c>
      <c r="U368" s="435">
        <v>112</v>
      </c>
      <c r="V368" s="435">
        <v>29</v>
      </c>
      <c r="W368" s="435">
        <v>3175</v>
      </c>
      <c r="X368" s="435">
        <v>1736</v>
      </c>
      <c r="Y368" s="435">
        <v>10807</v>
      </c>
    </row>
    <row r="369" spans="1:25" ht="6" customHeight="1" x14ac:dyDescent="0.25">
      <c r="B369" s="407"/>
    </row>
    <row r="370" spans="1:25" ht="12.75" x14ac:dyDescent="0.2">
      <c r="A370" s="22"/>
      <c r="B370" s="200">
        <v>2024</v>
      </c>
      <c r="C370" s="434"/>
      <c r="D370" s="434"/>
      <c r="E370" s="434"/>
      <c r="F370" s="434"/>
      <c r="G370" s="434"/>
      <c r="H370" s="434"/>
      <c r="I370" s="434"/>
      <c r="J370" s="434"/>
      <c r="K370" s="434"/>
      <c r="L370" s="434"/>
      <c r="M370" s="434"/>
      <c r="N370" s="434"/>
      <c r="O370" s="434"/>
      <c r="P370" s="434"/>
      <c r="Q370" s="434"/>
      <c r="R370" s="434"/>
      <c r="S370" s="434"/>
      <c r="T370" s="434"/>
      <c r="U370" s="434"/>
      <c r="V370" s="434"/>
      <c r="W370" s="434"/>
      <c r="X370" s="434"/>
      <c r="Y370" s="434"/>
    </row>
    <row r="371" spans="1:25" ht="12.75" x14ac:dyDescent="0.2">
      <c r="B371" s="562" t="s">
        <v>42</v>
      </c>
      <c r="C371" s="437">
        <v>2</v>
      </c>
      <c r="D371" s="437">
        <v>6</v>
      </c>
      <c r="E371" s="437">
        <v>0</v>
      </c>
      <c r="F371" s="437">
        <v>31</v>
      </c>
      <c r="G371" s="437">
        <v>2</v>
      </c>
      <c r="H371" s="437">
        <v>1</v>
      </c>
      <c r="I371" s="437">
        <v>3</v>
      </c>
      <c r="J371" s="437">
        <v>21</v>
      </c>
      <c r="K371" s="437">
        <v>14</v>
      </c>
      <c r="L371" s="437">
        <v>24</v>
      </c>
      <c r="M371" s="437">
        <v>26</v>
      </c>
      <c r="N371" s="437">
        <v>40</v>
      </c>
      <c r="O371" s="437">
        <v>7</v>
      </c>
      <c r="P371" s="437">
        <v>45</v>
      </c>
      <c r="Q371" s="437">
        <v>25</v>
      </c>
      <c r="R371" s="437">
        <v>113</v>
      </c>
      <c r="S371" s="437">
        <v>0</v>
      </c>
      <c r="T371" s="437">
        <v>82</v>
      </c>
      <c r="U371" s="437">
        <v>3</v>
      </c>
      <c r="V371" s="437">
        <v>1</v>
      </c>
      <c r="W371" s="437">
        <v>183</v>
      </c>
      <c r="X371" s="437">
        <v>95</v>
      </c>
      <c r="Y371" s="433">
        <v>724</v>
      </c>
    </row>
    <row r="372" spans="1:25" ht="12.75" x14ac:dyDescent="0.2">
      <c r="B372" s="562" t="s">
        <v>43</v>
      </c>
      <c r="C372" s="437">
        <v>6</v>
      </c>
      <c r="D372" s="437">
        <v>2</v>
      </c>
      <c r="E372" s="437">
        <v>2</v>
      </c>
      <c r="F372" s="437">
        <v>40</v>
      </c>
      <c r="G372" s="437">
        <v>3</v>
      </c>
      <c r="H372" s="437">
        <v>1</v>
      </c>
      <c r="I372" s="437">
        <v>1</v>
      </c>
      <c r="J372" s="437">
        <v>19</v>
      </c>
      <c r="K372" s="437">
        <v>13</v>
      </c>
      <c r="L372" s="437">
        <v>28</v>
      </c>
      <c r="M372" s="437">
        <v>26</v>
      </c>
      <c r="N372" s="437">
        <v>22</v>
      </c>
      <c r="O372" s="437">
        <v>5</v>
      </c>
      <c r="P372" s="437">
        <v>44</v>
      </c>
      <c r="Q372" s="437">
        <v>23</v>
      </c>
      <c r="R372" s="437">
        <v>131</v>
      </c>
      <c r="S372" s="437">
        <v>2</v>
      </c>
      <c r="T372" s="437">
        <v>80</v>
      </c>
      <c r="U372" s="437">
        <v>6</v>
      </c>
      <c r="V372" s="437">
        <v>3</v>
      </c>
      <c r="W372" s="437">
        <v>167</v>
      </c>
      <c r="X372" s="437">
        <v>120</v>
      </c>
      <c r="Y372" s="433">
        <v>744</v>
      </c>
    </row>
    <row r="373" spans="1:25" ht="12.75" x14ac:dyDescent="0.2">
      <c r="B373" s="562" t="s">
        <v>44</v>
      </c>
      <c r="C373" s="437">
        <v>9</v>
      </c>
      <c r="D373" s="437">
        <v>1</v>
      </c>
      <c r="E373" s="437">
        <v>0</v>
      </c>
      <c r="F373" s="437">
        <v>59</v>
      </c>
      <c r="G373" s="437">
        <v>2</v>
      </c>
      <c r="H373" s="437">
        <v>16</v>
      </c>
      <c r="I373" s="437">
        <v>0</v>
      </c>
      <c r="J373" s="437">
        <v>22</v>
      </c>
      <c r="K373" s="437">
        <v>13</v>
      </c>
      <c r="L373" s="437">
        <v>40</v>
      </c>
      <c r="M373" s="437">
        <v>26</v>
      </c>
      <c r="N373" s="437">
        <v>38</v>
      </c>
      <c r="O373" s="437">
        <v>11</v>
      </c>
      <c r="P373" s="437">
        <v>79</v>
      </c>
      <c r="Q373" s="437">
        <v>31</v>
      </c>
      <c r="R373" s="437">
        <v>199</v>
      </c>
      <c r="S373" s="437">
        <v>3</v>
      </c>
      <c r="T373" s="437">
        <v>74</v>
      </c>
      <c r="U373" s="437">
        <v>4</v>
      </c>
      <c r="V373" s="437">
        <v>4</v>
      </c>
      <c r="W373" s="437">
        <v>317</v>
      </c>
      <c r="X373" s="437">
        <v>245</v>
      </c>
      <c r="Y373" s="433">
        <v>1193</v>
      </c>
    </row>
    <row r="374" spans="1:25" ht="12.75" x14ac:dyDescent="0.2">
      <c r="B374" s="562" t="s">
        <v>45</v>
      </c>
      <c r="C374" s="437">
        <v>10</v>
      </c>
      <c r="D374" s="437">
        <v>5</v>
      </c>
      <c r="E374" s="437">
        <v>0</v>
      </c>
      <c r="F374" s="437">
        <v>59</v>
      </c>
      <c r="G374" s="437">
        <v>0</v>
      </c>
      <c r="H374" s="437">
        <v>3</v>
      </c>
      <c r="I374" s="437">
        <v>2</v>
      </c>
      <c r="J374" s="437">
        <v>30</v>
      </c>
      <c r="K374" s="437">
        <v>18</v>
      </c>
      <c r="L374" s="437">
        <v>51</v>
      </c>
      <c r="M374" s="437">
        <v>14</v>
      </c>
      <c r="N374" s="437">
        <v>28</v>
      </c>
      <c r="O374" s="437">
        <v>15</v>
      </c>
      <c r="P374" s="437">
        <v>39</v>
      </c>
      <c r="Q374" s="437">
        <v>15</v>
      </c>
      <c r="R374" s="437">
        <v>122</v>
      </c>
      <c r="S374" s="437">
        <v>1</v>
      </c>
      <c r="T374" s="437">
        <v>63</v>
      </c>
      <c r="U374" s="437">
        <v>6</v>
      </c>
      <c r="V374" s="437">
        <v>0</v>
      </c>
      <c r="W374" s="437">
        <v>176</v>
      </c>
      <c r="X374" s="437">
        <v>122</v>
      </c>
      <c r="Y374" s="433">
        <v>779</v>
      </c>
    </row>
    <row r="375" spans="1:25" ht="12.75" x14ac:dyDescent="0.2">
      <c r="B375" s="562" t="s">
        <v>46</v>
      </c>
      <c r="C375" s="437">
        <v>8</v>
      </c>
      <c r="D375" s="437">
        <v>3</v>
      </c>
      <c r="E375" s="437">
        <v>0</v>
      </c>
      <c r="F375" s="437">
        <v>58</v>
      </c>
      <c r="G375" s="437">
        <v>0</v>
      </c>
      <c r="H375" s="437">
        <v>0</v>
      </c>
      <c r="I375" s="437">
        <v>1</v>
      </c>
      <c r="J375" s="437">
        <v>17</v>
      </c>
      <c r="K375" s="437">
        <v>20</v>
      </c>
      <c r="L375" s="437">
        <v>33</v>
      </c>
      <c r="M375" s="437">
        <v>38</v>
      </c>
      <c r="N375" s="437">
        <v>40</v>
      </c>
      <c r="O375" s="437">
        <v>9</v>
      </c>
      <c r="P375" s="437">
        <v>73</v>
      </c>
      <c r="Q375" s="437">
        <v>69</v>
      </c>
      <c r="R375" s="437">
        <v>242</v>
      </c>
      <c r="S375" s="437">
        <v>0</v>
      </c>
      <c r="T375" s="437">
        <v>89</v>
      </c>
      <c r="U375" s="437">
        <v>0</v>
      </c>
      <c r="V375" s="437">
        <v>7</v>
      </c>
      <c r="W375" s="437">
        <v>332</v>
      </c>
      <c r="X375" s="437">
        <v>171</v>
      </c>
      <c r="Y375" s="433">
        <v>1210</v>
      </c>
    </row>
    <row r="376" spans="1:25" ht="12.75" x14ac:dyDescent="0.2">
      <c r="B376" s="562" t="s">
        <v>47</v>
      </c>
      <c r="C376" s="437">
        <v>8</v>
      </c>
      <c r="D376" s="437">
        <v>3</v>
      </c>
      <c r="E376" s="437">
        <v>0</v>
      </c>
      <c r="F376" s="437">
        <v>35</v>
      </c>
      <c r="G376" s="437">
        <v>3</v>
      </c>
      <c r="H376" s="437">
        <v>0</v>
      </c>
      <c r="I376" s="437">
        <v>0</v>
      </c>
      <c r="J376" s="437">
        <v>21</v>
      </c>
      <c r="K376" s="437">
        <v>12</v>
      </c>
      <c r="L376" s="437">
        <v>27</v>
      </c>
      <c r="M376" s="437">
        <v>25</v>
      </c>
      <c r="N376" s="437">
        <v>32</v>
      </c>
      <c r="O376" s="437">
        <v>10</v>
      </c>
      <c r="P376" s="437">
        <v>58</v>
      </c>
      <c r="Q376" s="437">
        <v>38</v>
      </c>
      <c r="R376" s="437">
        <v>126</v>
      </c>
      <c r="S376" s="437">
        <v>2</v>
      </c>
      <c r="T376" s="437">
        <v>67</v>
      </c>
      <c r="U376" s="437">
        <v>1</v>
      </c>
      <c r="V376" s="437">
        <v>3</v>
      </c>
      <c r="W376" s="437">
        <v>277</v>
      </c>
      <c r="X376" s="437">
        <v>147</v>
      </c>
      <c r="Y376" s="433">
        <v>895</v>
      </c>
    </row>
    <row r="377" spans="1:25" ht="12.75" x14ac:dyDescent="0.2">
      <c r="B377" s="562" t="s">
        <v>78</v>
      </c>
      <c r="C377" s="437">
        <v>35</v>
      </c>
      <c r="D377" s="437">
        <v>5</v>
      </c>
      <c r="E377" s="437">
        <v>0</v>
      </c>
      <c r="F377" s="437">
        <v>81</v>
      </c>
      <c r="G377" s="437">
        <v>3</v>
      </c>
      <c r="H377" s="437">
        <v>3</v>
      </c>
      <c r="I377" s="437">
        <v>2</v>
      </c>
      <c r="J377" s="437">
        <v>52</v>
      </c>
      <c r="K377" s="437">
        <v>20</v>
      </c>
      <c r="L377" s="437">
        <v>69</v>
      </c>
      <c r="M377" s="437">
        <v>55</v>
      </c>
      <c r="N377" s="437">
        <v>59</v>
      </c>
      <c r="O377" s="437">
        <v>17</v>
      </c>
      <c r="P377" s="437">
        <v>116</v>
      </c>
      <c r="Q377" s="437">
        <v>54</v>
      </c>
      <c r="R377" s="437">
        <v>207</v>
      </c>
      <c r="S377" s="437">
        <v>1</v>
      </c>
      <c r="T377" s="437">
        <v>164</v>
      </c>
      <c r="U377" s="437">
        <v>9</v>
      </c>
      <c r="V377" s="437">
        <v>3</v>
      </c>
      <c r="W377" s="437">
        <v>369</v>
      </c>
      <c r="X377" s="437">
        <v>228</v>
      </c>
      <c r="Y377" s="433">
        <v>1552</v>
      </c>
    </row>
    <row r="378" spans="1:25" ht="12.75" x14ac:dyDescent="0.2">
      <c r="B378" s="562" t="s">
        <v>79</v>
      </c>
      <c r="C378" s="437">
        <v>16</v>
      </c>
      <c r="D378" s="437">
        <v>8</v>
      </c>
      <c r="E378" s="437">
        <v>0</v>
      </c>
      <c r="F378" s="437">
        <v>65</v>
      </c>
      <c r="G378" s="437">
        <v>0</v>
      </c>
      <c r="H378" s="437">
        <v>0</v>
      </c>
      <c r="I378" s="437">
        <v>0</v>
      </c>
      <c r="J378" s="437">
        <v>43</v>
      </c>
      <c r="K378" s="437">
        <v>17</v>
      </c>
      <c r="L378" s="437">
        <v>91</v>
      </c>
      <c r="M378" s="437">
        <v>41</v>
      </c>
      <c r="N378" s="437">
        <v>42</v>
      </c>
      <c r="O378" s="437">
        <v>10</v>
      </c>
      <c r="P378" s="437">
        <v>123</v>
      </c>
      <c r="Q378" s="437">
        <v>57</v>
      </c>
      <c r="R378" s="437">
        <v>486</v>
      </c>
      <c r="S378" s="437">
        <v>4</v>
      </c>
      <c r="T378" s="437">
        <v>91</v>
      </c>
      <c r="U378" s="437">
        <v>25</v>
      </c>
      <c r="V378" s="437">
        <v>16</v>
      </c>
      <c r="W378" s="437">
        <v>590</v>
      </c>
      <c r="X378" s="437">
        <v>488</v>
      </c>
      <c r="Y378" s="433">
        <v>2213</v>
      </c>
    </row>
    <row r="379" spans="1:25" ht="12.75" x14ac:dyDescent="0.2">
      <c r="B379" s="562" t="s">
        <v>50</v>
      </c>
      <c r="C379" s="437">
        <v>1</v>
      </c>
      <c r="D379" s="437">
        <v>5</v>
      </c>
      <c r="E379" s="437">
        <v>0</v>
      </c>
      <c r="F379" s="437">
        <v>42</v>
      </c>
      <c r="G379" s="437">
        <v>4</v>
      </c>
      <c r="H379" s="437">
        <v>0</v>
      </c>
      <c r="I379" s="437">
        <v>0</v>
      </c>
      <c r="J379" s="437">
        <v>35</v>
      </c>
      <c r="K379" s="437">
        <v>9</v>
      </c>
      <c r="L379" s="437">
        <v>28</v>
      </c>
      <c r="M379" s="437">
        <v>26</v>
      </c>
      <c r="N379" s="437">
        <v>20</v>
      </c>
      <c r="O379" s="437">
        <v>7</v>
      </c>
      <c r="P379" s="437">
        <v>54</v>
      </c>
      <c r="Q379" s="437">
        <v>21</v>
      </c>
      <c r="R379" s="437">
        <v>93</v>
      </c>
      <c r="S379" s="437">
        <v>4</v>
      </c>
      <c r="T379" s="437">
        <v>117</v>
      </c>
      <c r="U379" s="437">
        <v>0</v>
      </c>
      <c r="V379" s="437">
        <v>5</v>
      </c>
      <c r="W379" s="437">
        <v>193</v>
      </c>
      <c r="X379" s="437">
        <v>115</v>
      </c>
      <c r="Y379" s="433">
        <v>779</v>
      </c>
    </row>
    <row r="380" spans="1:25" ht="12.75" x14ac:dyDescent="0.2">
      <c r="B380" s="562" t="s">
        <v>51</v>
      </c>
      <c r="C380" s="437">
        <v>8</v>
      </c>
      <c r="D380" s="437">
        <v>4</v>
      </c>
      <c r="E380" s="437">
        <v>0</v>
      </c>
      <c r="F380" s="437">
        <v>54</v>
      </c>
      <c r="G380" s="437">
        <v>2</v>
      </c>
      <c r="H380" s="437">
        <v>0</v>
      </c>
      <c r="I380" s="437">
        <v>1</v>
      </c>
      <c r="J380" s="437">
        <v>41</v>
      </c>
      <c r="K380" s="437">
        <v>43</v>
      </c>
      <c r="L380" s="437">
        <v>51</v>
      </c>
      <c r="M380" s="437">
        <v>27</v>
      </c>
      <c r="N380" s="437">
        <v>30</v>
      </c>
      <c r="O380" s="437">
        <v>11</v>
      </c>
      <c r="P380" s="437">
        <v>65</v>
      </c>
      <c r="Q380" s="437">
        <v>51</v>
      </c>
      <c r="R380" s="437">
        <v>85</v>
      </c>
      <c r="S380" s="437">
        <v>5</v>
      </c>
      <c r="T380" s="437">
        <v>113</v>
      </c>
      <c r="U380" s="437">
        <v>2</v>
      </c>
      <c r="V380" s="437">
        <v>5</v>
      </c>
      <c r="W380" s="437">
        <v>391</v>
      </c>
      <c r="X380" s="437">
        <v>147</v>
      </c>
      <c r="Y380" s="433">
        <v>1136</v>
      </c>
    </row>
    <row r="381" spans="1:25" ht="12.75" x14ac:dyDescent="0.2">
      <c r="B381" s="562" t="s">
        <v>52</v>
      </c>
      <c r="C381" s="437">
        <v>14</v>
      </c>
      <c r="D381" s="437">
        <v>12</v>
      </c>
      <c r="E381" s="437">
        <v>0</v>
      </c>
      <c r="F381" s="437">
        <v>42</v>
      </c>
      <c r="G381" s="437">
        <v>1</v>
      </c>
      <c r="H381" s="437">
        <v>0</v>
      </c>
      <c r="I381" s="437">
        <v>1</v>
      </c>
      <c r="J381" s="437">
        <v>22</v>
      </c>
      <c r="K381" s="437">
        <v>20</v>
      </c>
      <c r="L381" s="437">
        <v>61</v>
      </c>
      <c r="M381" s="437">
        <v>30</v>
      </c>
      <c r="N381" s="437">
        <v>25</v>
      </c>
      <c r="O381" s="437">
        <v>9</v>
      </c>
      <c r="P381" s="437">
        <v>37</v>
      </c>
      <c r="Q381" s="437">
        <v>17</v>
      </c>
      <c r="R381" s="437">
        <v>70</v>
      </c>
      <c r="S381" s="437">
        <v>3</v>
      </c>
      <c r="T381" s="437">
        <v>69</v>
      </c>
      <c r="U381" s="437">
        <v>1</v>
      </c>
      <c r="V381" s="437">
        <v>1</v>
      </c>
      <c r="W381" s="437">
        <v>247</v>
      </c>
      <c r="X381" s="437">
        <v>119</v>
      </c>
      <c r="Y381" s="433">
        <v>801</v>
      </c>
    </row>
    <row r="382" spans="1:25" ht="12.75" x14ac:dyDescent="0.2">
      <c r="B382" s="562" t="s">
        <v>53</v>
      </c>
      <c r="C382" s="437">
        <v>9</v>
      </c>
      <c r="D382" s="437">
        <v>8</v>
      </c>
      <c r="E382" s="437">
        <v>0</v>
      </c>
      <c r="F382" s="437">
        <v>40</v>
      </c>
      <c r="G382" s="437">
        <v>3</v>
      </c>
      <c r="H382" s="437">
        <v>0</v>
      </c>
      <c r="I382" s="437">
        <v>0</v>
      </c>
      <c r="J382" s="437">
        <v>39</v>
      </c>
      <c r="K382" s="437">
        <v>25</v>
      </c>
      <c r="L382" s="437">
        <v>41</v>
      </c>
      <c r="M382" s="437">
        <v>37</v>
      </c>
      <c r="N382" s="437">
        <v>28</v>
      </c>
      <c r="O382" s="437">
        <v>7</v>
      </c>
      <c r="P382" s="437">
        <v>73</v>
      </c>
      <c r="Q382" s="437">
        <v>76</v>
      </c>
      <c r="R382" s="437">
        <v>133</v>
      </c>
      <c r="S382" s="437">
        <v>0</v>
      </c>
      <c r="T382" s="437">
        <v>103</v>
      </c>
      <c r="U382" s="437">
        <v>7</v>
      </c>
      <c r="V382" s="437">
        <v>7</v>
      </c>
      <c r="W382" s="437">
        <v>224</v>
      </c>
      <c r="X382" s="437">
        <v>141</v>
      </c>
      <c r="Y382" s="433">
        <v>1001</v>
      </c>
    </row>
    <row r="383" spans="1:25" ht="15.75" thickBot="1" x14ac:dyDescent="0.3">
      <c r="B383" s="533" t="s">
        <v>101</v>
      </c>
      <c r="C383" s="534">
        <v>126</v>
      </c>
      <c r="D383" s="534">
        <v>62</v>
      </c>
      <c r="E383" s="534">
        <v>2</v>
      </c>
      <c r="F383" s="534">
        <v>606</v>
      </c>
      <c r="G383" s="534">
        <v>23</v>
      </c>
      <c r="H383" s="534">
        <v>24</v>
      </c>
      <c r="I383" s="534">
        <v>11</v>
      </c>
      <c r="J383" s="534">
        <v>362</v>
      </c>
      <c r="K383" s="534">
        <v>224</v>
      </c>
      <c r="L383" s="534">
        <v>544</v>
      </c>
      <c r="M383" s="534">
        <v>371</v>
      </c>
      <c r="N383" s="534">
        <v>404</v>
      </c>
      <c r="O383" s="534">
        <v>118</v>
      </c>
      <c r="P383" s="534">
        <v>806</v>
      </c>
      <c r="Q383" s="534">
        <v>477</v>
      </c>
      <c r="R383" s="534">
        <v>2007</v>
      </c>
      <c r="S383" s="534">
        <v>25</v>
      </c>
      <c r="T383" s="534">
        <v>1112</v>
      </c>
      <c r="U383" s="534">
        <v>64</v>
      </c>
      <c r="V383" s="534">
        <v>55</v>
      </c>
      <c r="W383" s="534">
        <v>3466</v>
      </c>
      <c r="X383" s="534">
        <v>2138</v>
      </c>
      <c r="Y383" s="534">
        <v>13027</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N265"/>
  <sheetViews>
    <sheetView workbookViewId="0">
      <pane xSplit="2" ySplit="10" topLeftCell="C149" activePane="bottomRight" state="frozen"/>
      <selection pane="topRight" activeCell="C1" sqref="C1"/>
      <selection pane="bottomLeft" activeCell="A11" sqref="A11"/>
      <selection pane="bottomRight" sqref="A1:XFD1048576"/>
    </sheetView>
  </sheetViews>
  <sheetFormatPr defaultRowHeight="12.75" x14ac:dyDescent="0.2"/>
  <cols>
    <col min="1" max="1" width="1.140625" customWidth="1"/>
    <col min="2" max="2" width="5" style="22" customWidth="1"/>
    <col min="3" max="3" width="10.140625" bestFit="1" customWidth="1"/>
    <col min="4" max="4" width="9.85546875" bestFit="1" customWidth="1"/>
    <col min="5" max="5" width="10.7109375" bestFit="1" customWidth="1"/>
    <col min="6" max="6" width="9.85546875" bestFit="1" customWidth="1"/>
    <col min="7" max="7" width="8.5703125" bestFit="1" customWidth="1"/>
    <col min="8" max="8" width="10.28515625" customWidth="1"/>
    <col min="9" max="9" width="10.7109375" style="22" bestFit="1" customWidth="1"/>
    <col min="10" max="10" width="11" customWidth="1"/>
    <col min="12" max="12" width="10.28515625" bestFit="1" customWidth="1"/>
  </cols>
  <sheetData>
    <row r="2" spans="1:10" s="113" customFormat="1" x14ac:dyDescent="0.2">
      <c r="B2" s="30" t="s">
        <v>261</v>
      </c>
      <c r="I2" s="22"/>
    </row>
    <row r="3" spans="1:10" s="113" customFormat="1" x14ac:dyDescent="0.2">
      <c r="I3" s="22"/>
    </row>
    <row r="4" spans="1:10" s="113" customFormat="1" x14ac:dyDescent="0.2">
      <c r="B4" s="22" t="s">
        <v>0</v>
      </c>
      <c r="I4" s="22"/>
    </row>
    <row r="5" spans="1:10" s="113" customFormat="1" x14ac:dyDescent="0.2">
      <c r="B5" s="22" t="s">
        <v>88</v>
      </c>
      <c r="I5" s="22"/>
    </row>
    <row r="6" spans="1:10" s="113" customFormat="1" x14ac:dyDescent="0.2">
      <c r="B6" s="22" t="s">
        <v>230</v>
      </c>
      <c r="I6" s="22"/>
    </row>
    <row r="7" spans="1:10" s="113" customFormat="1" x14ac:dyDescent="0.2">
      <c r="B7" s="22" t="s">
        <v>87</v>
      </c>
      <c r="I7" s="22"/>
    </row>
    <row r="8" spans="1:10" x14ac:dyDescent="0.2">
      <c r="C8" s="15"/>
      <c r="D8" s="15"/>
      <c r="E8" s="15"/>
      <c r="F8" s="15"/>
      <c r="G8" s="15"/>
      <c r="H8" s="15"/>
      <c r="J8" s="15"/>
    </row>
    <row r="9" spans="1:10" ht="12.75" customHeight="1" x14ac:dyDescent="0.2">
      <c r="B9" s="155"/>
      <c r="C9" s="156"/>
      <c r="D9" s="577" t="s">
        <v>121</v>
      </c>
      <c r="E9" s="577"/>
      <c r="F9" s="577"/>
      <c r="G9" s="577"/>
      <c r="H9" s="577"/>
      <c r="I9" s="155"/>
      <c r="J9" s="498" t="s">
        <v>122</v>
      </c>
    </row>
    <row r="10" spans="1:10" ht="22.5" x14ac:dyDescent="0.2">
      <c r="A10" s="22"/>
      <c r="B10" s="499" t="s">
        <v>111</v>
      </c>
      <c r="C10" s="499" t="s">
        <v>167</v>
      </c>
      <c r="D10" s="500" t="s">
        <v>65</v>
      </c>
      <c r="E10" s="500" t="s">
        <v>66</v>
      </c>
      <c r="F10" s="500" t="s">
        <v>67</v>
      </c>
      <c r="G10" s="500" t="s">
        <v>68</v>
      </c>
      <c r="H10" s="500" t="s">
        <v>69</v>
      </c>
      <c r="I10" s="499" t="s">
        <v>101</v>
      </c>
      <c r="J10" s="500" t="s">
        <v>172</v>
      </c>
    </row>
    <row r="11" spans="1:10" x14ac:dyDescent="0.2">
      <c r="B11" s="200">
        <v>1999</v>
      </c>
      <c r="C11" s="194"/>
      <c r="D11" s="195"/>
      <c r="E11" s="195"/>
      <c r="F11" s="195"/>
      <c r="G11" s="195"/>
      <c r="H11" s="195"/>
      <c r="I11" s="195"/>
      <c r="J11" s="196"/>
    </row>
    <row r="12" spans="1:10" ht="12.75" customHeight="1" x14ac:dyDescent="0.2">
      <c r="B12" s="358"/>
      <c r="C12" s="40" t="s">
        <v>168</v>
      </c>
      <c r="D12" s="66">
        <v>2333</v>
      </c>
      <c r="E12" s="66">
        <v>6229</v>
      </c>
      <c r="F12" s="66">
        <v>6466</v>
      </c>
      <c r="G12" s="66">
        <v>757</v>
      </c>
      <c r="H12" s="66">
        <v>610</v>
      </c>
      <c r="I12" s="67">
        <v>16395</v>
      </c>
      <c r="J12" s="154">
        <v>8.9031716986886238</v>
      </c>
    </row>
    <row r="13" spans="1:10" x14ac:dyDescent="0.2">
      <c r="B13" s="358"/>
      <c r="C13" s="40" t="s">
        <v>169</v>
      </c>
      <c r="D13" s="66">
        <v>1925</v>
      </c>
      <c r="E13" s="66">
        <v>5227</v>
      </c>
      <c r="F13" s="66">
        <v>4045</v>
      </c>
      <c r="G13" s="66">
        <v>442</v>
      </c>
      <c r="H13" s="66">
        <v>293</v>
      </c>
      <c r="I13" s="67">
        <v>11932</v>
      </c>
      <c r="J13" s="154">
        <v>8.071069393228294</v>
      </c>
    </row>
    <row r="14" spans="1:10" x14ac:dyDescent="0.2">
      <c r="B14" s="358"/>
      <c r="C14" s="40" t="s">
        <v>170</v>
      </c>
      <c r="D14" s="66">
        <v>1835</v>
      </c>
      <c r="E14" s="66">
        <v>3643</v>
      </c>
      <c r="F14" s="66">
        <v>2957</v>
      </c>
      <c r="G14" s="66">
        <v>570</v>
      </c>
      <c r="H14" s="66">
        <v>600</v>
      </c>
      <c r="I14" s="67">
        <v>9605</v>
      </c>
      <c r="J14" s="154">
        <v>9.0100989068193655</v>
      </c>
    </row>
    <row r="15" spans="1:10" x14ac:dyDescent="0.2">
      <c r="B15" s="358"/>
      <c r="C15" s="40" t="s">
        <v>171</v>
      </c>
      <c r="D15" s="66">
        <v>1714</v>
      </c>
      <c r="E15" s="66">
        <v>2912</v>
      </c>
      <c r="F15" s="66">
        <v>2924</v>
      </c>
      <c r="G15" s="66">
        <v>654</v>
      </c>
      <c r="H15" s="66">
        <v>646</v>
      </c>
      <c r="I15" s="67">
        <v>8850</v>
      </c>
      <c r="J15" s="154">
        <v>9.5905084745762714</v>
      </c>
    </row>
    <row r="16" spans="1:10" x14ac:dyDescent="0.2">
      <c r="B16" s="358"/>
      <c r="C16" s="197" t="s">
        <v>101</v>
      </c>
      <c r="D16" s="67">
        <v>7807</v>
      </c>
      <c r="E16" s="67">
        <v>18011</v>
      </c>
      <c r="F16" s="67">
        <v>16392</v>
      </c>
      <c r="G16" s="67">
        <v>2423</v>
      </c>
      <c r="H16" s="67">
        <v>2149</v>
      </c>
      <c r="I16" s="67">
        <v>46782</v>
      </c>
      <c r="J16" s="154">
        <v>8.8429203539823007</v>
      </c>
    </row>
    <row r="17" spans="2:10" x14ac:dyDescent="0.2">
      <c r="B17" s="200">
        <v>2000</v>
      </c>
      <c r="C17" s="194"/>
      <c r="D17" s="195"/>
      <c r="E17" s="195"/>
      <c r="F17" s="195"/>
      <c r="G17" s="195"/>
      <c r="H17" s="195"/>
      <c r="I17" s="195"/>
      <c r="J17" s="196"/>
    </row>
    <row r="18" spans="2:10" ht="13.5" customHeight="1" x14ac:dyDescent="0.2">
      <c r="B18" s="358"/>
      <c r="C18" s="40" t="s">
        <v>168</v>
      </c>
      <c r="D18" s="66">
        <v>1760</v>
      </c>
      <c r="E18" s="66">
        <v>4746</v>
      </c>
      <c r="F18" s="66">
        <v>5004</v>
      </c>
      <c r="G18" s="66">
        <v>778</v>
      </c>
      <c r="H18" s="66">
        <v>545</v>
      </c>
      <c r="I18" s="67">
        <v>12833</v>
      </c>
      <c r="J18" s="154">
        <v>9.2184991817969291</v>
      </c>
    </row>
    <row r="19" spans="2:10" x14ac:dyDescent="0.2">
      <c r="B19" s="358"/>
      <c r="C19" s="40" t="s">
        <v>169</v>
      </c>
      <c r="D19" s="66">
        <v>2043</v>
      </c>
      <c r="E19" s="66">
        <v>5147</v>
      </c>
      <c r="F19" s="66">
        <v>3940</v>
      </c>
      <c r="G19" s="66">
        <v>447</v>
      </c>
      <c r="H19" s="66">
        <v>328</v>
      </c>
      <c r="I19" s="67">
        <v>11905</v>
      </c>
      <c r="J19" s="154">
        <v>8.0669886602267962</v>
      </c>
    </row>
    <row r="20" spans="2:10" x14ac:dyDescent="0.2">
      <c r="B20" s="358"/>
      <c r="C20" s="40" t="s">
        <v>170</v>
      </c>
      <c r="D20" s="66">
        <v>1470</v>
      </c>
      <c r="E20" s="66">
        <v>2864</v>
      </c>
      <c r="F20" s="66">
        <v>2884</v>
      </c>
      <c r="G20" s="66">
        <v>592</v>
      </c>
      <c r="H20" s="66">
        <v>555</v>
      </c>
      <c r="I20" s="67">
        <v>8365</v>
      </c>
      <c r="J20" s="154">
        <v>9.5344889420203227</v>
      </c>
    </row>
    <row r="21" spans="2:10" x14ac:dyDescent="0.2">
      <c r="B21" s="358"/>
      <c r="C21" s="40" t="s">
        <v>171</v>
      </c>
      <c r="D21" s="66">
        <v>1650</v>
      </c>
      <c r="E21" s="66">
        <v>4102</v>
      </c>
      <c r="F21" s="66">
        <v>3879</v>
      </c>
      <c r="G21" s="66">
        <v>594</v>
      </c>
      <c r="H21" s="66">
        <v>461</v>
      </c>
      <c r="I21" s="67">
        <v>10686</v>
      </c>
      <c r="J21" s="154">
        <v>8.9449279431031261</v>
      </c>
    </row>
    <row r="22" spans="2:10" x14ac:dyDescent="0.2">
      <c r="B22" s="358"/>
      <c r="C22" s="197" t="s">
        <v>101</v>
      </c>
      <c r="D22" s="67">
        <v>6923</v>
      </c>
      <c r="E22" s="67">
        <v>16859</v>
      </c>
      <c r="F22" s="67">
        <v>15707</v>
      </c>
      <c r="G22" s="67">
        <v>2411</v>
      </c>
      <c r="H22" s="67">
        <v>1889</v>
      </c>
      <c r="I22" s="67">
        <v>43789</v>
      </c>
      <c r="J22" s="154">
        <v>8.5970677567425611</v>
      </c>
    </row>
    <row r="23" spans="2:10" x14ac:dyDescent="0.2">
      <c r="B23" s="200">
        <v>2001</v>
      </c>
      <c r="C23" s="194"/>
      <c r="D23" s="195"/>
      <c r="E23" s="195"/>
      <c r="F23" s="195"/>
      <c r="G23" s="195"/>
      <c r="H23" s="195"/>
      <c r="I23" s="195"/>
      <c r="J23" s="196"/>
    </row>
    <row r="24" spans="2:10" ht="13.5" customHeight="1" x14ac:dyDescent="0.2">
      <c r="B24" s="358"/>
      <c r="C24" s="40" t="s">
        <v>168</v>
      </c>
      <c r="D24" s="66">
        <v>1873</v>
      </c>
      <c r="E24" s="66">
        <v>5885</v>
      </c>
      <c r="F24" s="66">
        <v>6744</v>
      </c>
      <c r="G24" s="66">
        <v>685</v>
      </c>
      <c r="H24" s="66">
        <v>463</v>
      </c>
      <c r="I24" s="67">
        <v>15650</v>
      </c>
      <c r="J24" s="154">
        <v>8.7753035143769971</v>
      </c>
    </row>
    <row r="25" spans="2:10" x14ac:dyDescent="0.2">
      <c r="B25" s="358"/>
      <c r="C25" s="40" t="s">
        <v>169</v>
      </c>
      <c r="D25" s="66">
        <v>2044</v>
      </c>
      <c r="E25" s="66">
        <v>6070</v>
      </c>
      <c r="F25" s="66">
        <v>4703</v>
      </c>
      <c r="G25" s="66">
        <v>415</v>
      </c>
      <c r="H25" s="66">
        <v>285</v>
      </c>
      <c r="I25" s="67">
        <v>13517</v>
      </c>
      <c r="J25" s="154">
        <v>7.8417918177110302</v>
      </c>
    </row>
    <row r="26" spans="2:10" x14ac:dyDescent="0.2">
      <c r="B26" s="358"/>
      <c r="C26" s="40" t="s">
        <v>170</v>
      </c>
      <c r="D26" s="66">
        <v>1704</v>
      </c>
      <c r="E26" s="66">
        <v>3468</v>
      </c>
      <c r="F26" s="66">
        <v>2911</v>
      </c>
      <c r="G26" s="66">
        <v>472</v>
      </c>
      <c r="H26" s="66">
        <v>663</v>
      </c>
      <c r="I26" s="67">
        <v>9218</v>
      </c>
      <c r="J26" s="154">
        <v>8.697711000216966</v>
      </c>
    </row>
    <row r="27" spans="2:10" x14ac:dyDescent="0.2">
      <c r="B27" s="358"/>
      <c r="C27" s="40" t="s">
        <v>171</v>
      </c>
      <c r="D27" s="66">
        <v>1422</v>
      </c>
      <c r="E27" s="66">
        <v>3183</v>
      </c>
      <c r="F27" s="66">
        <v>3933</v>
      </c>
      <c r="G27" s="66">
        <v>595</v>
      </c>
      <c r="H27" s="66">
        <v>447</v>
      </c>
      <c r="I27" s="67">
        <v>9580</v>
      </c>
      <c r="J27" s="154">
        <v>9.0987473903966603</v>
      </c>
    </row>
    <row r="28" spans="2:10" x14ac:dyDescent="0.2">
      <c r="B28" s="358"/>
      <c r="C28" s="197" t="s">
        <v>101</v>
      </c>
      <c r="D28" s="67">
        <v>7043</v>
      </c>
      <c r="E28" s="67">
        <v>18606</v>
      </c>
      <c r="F28" s="67">
        <v>18291</v>
      </c>
      <c r="G28" s="67">
        <v>2167</v>
      </c>
      <c r="H28" s="67">
        <v>1858</v>
      </c>
      <c r="I28" s="67">
        <v>47965</v>
      </c>
      <c r="J28" s="154">
        <v>8.5619201501094544</v>
      </c>
    </row>
    <row r="29" spans="2:10" x14ac:dyDescent="0.2">
      <c r="B29" s="200">
        <v>2002</v>
      </c>
      <c r="C29" s="194"/>
      <c r="D29" s="195"/>
      <c r="E29" s="195"/>
      <c r="F29" s="195"/>
      <c r="G29" s="195"/>
      <c r="H29" s="195"/>
      <c r="I29" s="195"/>
      <c r="J29" s="196"/>
    </row>
    <row r="30" spans="2:10" ht="13.5" customHeight="1" x14ac:dyDescent="0.2">
      <c r="B30" s="358"/>
      <c r="C30" s="40" t="s">
        <v>168</v>
      </c>
      <c r="D30" s="66">
        <v>1867</v>
      </c>
      <c r="E30" s="66">
        <v>5384</v>
      </c>
      <c r="F30" s="66">
        <v>5778</v>
      </c>
      <c r="G30" s="66">
        <v>716</v>
      </c>
      <c r="H30" s="66">
        <v>502</v>
      </c>
      <c r="I30" s="67">
        <v>14247</v>
      </c>
      <c r="J30" s="154">
        <v>8.7697760932126059</v>
      </c>
    </row>
    <row r="31" spans="2:10" x14ac:dyDescent="0.2">
      <c r="B31" s="358"/>
      <c r="C31" s="40" t="s">
        <v>169</v>
      </c>
      <c r="D31" s="66">
        <v>2098</v>
      </c>
      <c r="E31" s="66">
        <v>4909</v>
      </c>
      <c r="F31" s="66">
        <v>3704</v>
      </c>
      <c r="G31" s="66">
        <v>277</v>
      </c>
      <c r="H31" s="66">
        <v>264</v>
      </c>
      <c r="I31" s="67">
        <v>11252</v>
      </c>
      <c r="J31" s="154">
        <v>7.5654550302168504</v>
      </c>
    </row>
    <row r="32" spans="2:10" x14ac:dyDescent="0.2">
      <c r="B32" s="358"/>
      <c r="C32" s="40" t="s">
        <v>170</v>
      </c>
      <c r="D32" s="66">
        <v>1838</v>
      </c>
      <c r="E32" s="66">
        <v>3029</v>
      </c>
      <c r="F32" s="66">
        <v>2275</v>
      </c>
      <c r="G32" s="66">
        <v>396</v>
      </c>
      <c r="H32" s="66">
        <v>556</v>
      </c>
      <c r="I32" s="67">
        <v>8094</v>
      </c>
      <c r="J32" s="154">
        <v>8.2542624166048917</v>
      </c>
    </row>
    <row r="33" spans="2:12" x14ac:dyDescent="0.2">
      <c r="B33" s="358"/>
      <c r="C33" s="40" t="s">
        <v>171</v>
      </c>
      <c r="D33" s="66">
        <v>1687</v>
      </c>
      <c r="E33" s="66">
        <v>3563</v>
      </c>
      <c r="F33" s="66">
        <v>3973</v>
      </c>
      <c r="G33" s="66">
        <v>619</v>
      </c>
      <c r="H33" s="66">
        <v>534</v>
      </c>
      <c r="I33" s="67">
        <v>10376</v>
      </c>
      <c r="J33" s="154">
        <v>8.9343677717810337</v>
      </c>
    </row>
    <row r="34" spans="2:12" x14ac:dyDescent="0.2">
      <c r="B34" s="358"/>
      <c r="C34" s="197" t="s">
        <v>101</v>
      </c>
      <c r="D34" s="67">
        <v>7490</v>
      </c>
      <c r="E34" s="67">
        <v>16885</v>
      </c>
      <c r="F34" s="67">
        <v>15730</v>
      </c>
      <c r="G34" s="67">
        <v>2008</v>
      </c>
      <c r="H34" s="67">
        <v>1856</v>
      </c>
      <c r="I34" s="67">
        <v>43969</v>
      </c>
      <c r="J34" s="154">
        <v>8.4055243466988099</v>
      </c>
      <c r="K34" s="76"/>
      <c r="L34" s="77"/>
    </row>
    <row r="35" spans="2:12" x14ac:dyDescent="0.2">
      <c r="B35" s="200">
        <v>2003</v>
      </c>
      <c r="C35" s="194"/>
      <c r="D35" s="195"/>
      <c r="E35" s="195"/>
      <c r="F35" s="195"/>
      <c r="G35" s="195"/>
      <c r="H35" s="195"/>
      <c r="I35" s="195"/>
      <c r="J35" s="196"/>
    </row>
    <row r="36" spans="2:12" ht="13.5" customHeight="1" x14ac:dyDescent="0.2">
      <c r="B36" s="358"/>
      <c r="C36" s="40" t="s">
        <v>168</v>
      </c>
      <c r="D36" s="66">
        <v>1739</v>
      </c>
      <c r="E36" s="66">
        <v>4719</v>
      </c>
      <c r="F36" s="66">
        <v>5636</v>
      </c>
      <c r="G36" s="66">
        <v>763</v>
      </c>
      <c r="H36" s="66">
        <v>592</v>
      </c>
      <c r="I36" s="67">
        <v>13449</v>
      </c>
      <c r="J36" s="154">
        <v>9.4061640270652092</v>
      </c>
      <c r="K36" s="76"/>
      <c r="L36" s="77"/>
    </row>
    <row r="37" spans="2:12" x14ac:dyDescent="0.2">
      <c r="B37" s="358"/>
      <c r="C37" s="40" t="s">
        <v>169</v>
      </c>
      <c r="D37" s="66">
        <v>1800</v>
      </c>
      <c r="E37" s="66">
        <v>5163</v>
      </c>
      <c r="F37" s="66">
        <v>4335</v>
      </c>
      <c r="G37" s="66">
        <v>455</v>
      </c>
      <c r="H37" s="66">
        <v>322</v>
      </c>
      <c r="I37" s="67">
        <v>12075</v>
      </c>
      <c r="J37" s="154">
        <v>8.2943271221532093</v>
      </c>
      <c r="K37" s="76"/>
      <c r="L37" s="77"/>
    </row>
    <row r="38" spans="2:12" x14ac:dyDescent="0.2">
      <c r="B38" s="358"/>
      <c r="C38" s="40" t="s">
        <v>170</v>
      </c>
      <c r="D38" s="66">
        <v>1838</v>
      </c>
      <c r="E38" s="66">
        <v>3775</v>
      </c>
      <c r="F38" s="66">
        <v>2696</v>
      </c>
      <c r="G38" s="66">
        <v>489</v>
      </c>
      <c r="H38" s="66">
        <v>567</v>
      </c>
      <c r="I38" s="67">
        <v>9365</v>
      </c>
      <c r="J38" s="154">
        <v>8.7286171916711162</v>
      </c>
      <c r="K38" s="76"/>
      <c r="L38" s="77"/>
    </row>
    <row r="39" spans="2:12" x14ac:dyDescent="0.2">
      <c r="B39" s="358"/>
      <c r="C39" s="40" t="s">
        <v>171</v>
      </c>
      <c r="D39" s="66">
        <v>2338</v>
      </c>
      <c r="E39" s="66">
        <v>4696</v>
      </c>
      <c r="F39" s="66">
        <v>3943</v>
      </c>
      <c r="G39" s="66">
        <v>534</v>
      </c>
      <c r="H39" s="66">
        <v>515</v>
      </c>
      <c r="I39" s="67">
        <v>12026</v>
      </c>
      <c r="J39" s="154">
        <v>8.2492931980708466</v>
      </c>
      <c r="K39" s="76"/>
      <c r="L39" s="77"/>
    </row>
    <row r="40" spans="2:12" x14ac:dyDescent="0.2">
      <c r="B40" s="358"/>
      <c r="C40" s="197" t="s">
        <v>101</v>
      </c>
      <c r="D40" s="67">
        <v>7715</v>
      </c>
      <c r="E40" s="67">
        <v>18353</v>
      </c>
      <c r="F40" s="67">
        <v>16610</v>
      </c>
      <c r="G40" s="67">
        <v>2241</v>
      </c>
      <c r="H40" s="67">
        <v>1996</v>
      </c>
      <c r="I40" s="67">
        <v>46915</v>
      </c>
      <c r="J40" s="154">
        <v>8.5350101246935957</v>
      </c>
      <c r="K40" s="76"/>
      <c r="L40" s="77"/>
    </row>
    <row r="41" spans="2:12" x14ac:dyDescent="0.2">
      <c r="B41" s="200">
        <v>2004</v>
      </c>
      <c r="C41" s="194"/>
      <c r="D41" s="195"/>
      <c r="E41" s="195"/>
      <c r="F41" s="195"/>
      <c r="G41" s="195"/>
      <c r="H41" s="195"/>
      <c r="I41" s="195"/>
      <c r="J41" s="196"/>
    </row>
    <row r="42" spans="2:12" ht="13.5" customHeight="1" x14ac:dyDescent="0.2">
      <c r="B42" s="358"/>
      <c r="C42" s="40" t="s">
        <v>168</v>
      </c>
      <c r="D42" s="66">
        <v>3323</v>
      </c>
      <c r="E42" s="66">
        <v>6279</v>
      </c>
      <c r="F42" s="66">
        <v>5177</v>
      </c>
      <c r="G42" s="66">
        <v>596</v>
      </c>
      <c r="H42" s="66">
        <v>614</v>
      </c>
      <c r="I42" s="67">
        <v>15989</v>
      </c>
      <c r="J42" s="154">
        <v>7.8905497529551569</v>
      </c>
      <c r="K42" s="76"/>
      <c r="L42" s="77"/>
    </row>
    <row r="43" spans="2:12" x14ac:dyDescent="0.2">
      <c r="B43" s="358"/>
      <c r="C43" s="40" t="s">
        <v>169</v>
      </c>
      <c r="D43" s="66">
        <v>3369</v>
      </c>
      <c r="E43" s="66">
        <v>7285</v>
      </c>
      <c r="F43" s="66">
        <v>3857</v>
      </c>
      <c r="G43" s="66">
        <v>257</v>
      </c>
      <c r="H43" s="66">
        <v>368</v>
      </c>
      <c r="I43" s="67">
        <v>15136</v>
      </c>
      <c r="J43" s="154">
        <v>6.904598308668076</v>
      </c>
      <c r="K43" s="76"/>
      <c r="L43" s="77"/>
    </row>
    <row r="44" spans="2:12" x14ac:dyDescent="0.2">
      <c r="B44" s="358"/>
      <c r="C44" s="40" t="s">
        <v>170</v>
      </c>
      <c r="D44" s="66">
        <v>2709</v>
      </c>
      <c r="E44" s="66">
        <v>4504</v>
      </c>
      <c r="F44" s="66">
        <v>2556</v>
      </c>
      <c r="G44" s="66">
        <v>445</v>
      </c>
      <c r="H44" s="66">
        <v>695</v>
      </c>
      <c r="I44" s="67">
        <v>10909</v>
      </c>
      <c r="J44" s="154">
        <v>7.7022641855348795</v>
      </c>
      <c r="K44" s="76"/>
      <c r="L44" s="77"/>
    </row>
    <row r="45" spans="2:12" x14ac:dyDescent="0.2">
      <c r="B45" s="358"/>
      <c r="C45" s="40" t="s">
        <v>171</v>
      </c>
      <c r="D45" s="66">
        <v>1967</v>
      </c>
      <c r="E45" s="66">
        <v>4566</v>
      </c>
      <c r="F45" s="66">
        <v>4063</v>
      </c>
      <c r="G45" s="66">
        <v>623</v>
      </c>
      <c r="H45" s="66">
        <v>734</v>
      </c>
      <c r="I45" s="67">
        <v>11953</v>
      </c>
      <c r="J45" s="154">
        <v>8.7417803061992814</v>
      </c>
      <c r="K45" s="76"/>
      <c r="L45" s="77"/>
    </row>
    <row r="46" spans="2:12" x14ac:dyDescent="0.2">
      <c r="B46" s="358"/>
      <c r="C46" s="197" t="s">
        <v>101</v>
      </c>
      <c r="D46" s="67">
        <v>11368</v>
      </c>
      <c r="E46" s="67">
        <v>22634</v>
      </c>
      <c r="F46" s="67">
        <v>15653</v>
      </c>
      <c r="G46" s="67">
        <v>1921</v>
      </c>
      <c r="H46" s="67">
        <v>2411</v>
      </c>
      <c r="I46" s="67">
        <v>53987</v>
      </c>
      <c r="J46" s="154">
        <v>7.764545168281253</v>
      </c>
      <c r="K46" s="76"/>
      <c r="L46" s="77"/>
    </row>
    <row r="47" spans="2:12" x14ac:dyDescent="0.2">
      <c r="B47" s="200">
        <v>2005</v>
      </c>
      <c r="C47" s="194"/>
      <c r="D47" s="195"/>
      <c r="E47" s="195"/>
      <c r="F47" s="195"/>
      <c r="G47" s="195"/>
      <c r="H47" s="195"/>
      <c r="I47" s="195"/>
      <c r="J47" s="196"/>
    </row>
    <row r="48" spans="2:12" ht="13.5" customHeight="1" x14ac:dyDescent="0.2">
      <c r="B48" s="358"/>
      <c r="C48" s="40" t="s">
        <v>168</v>
      </c>
      <c r="D48" s="66">
        <v>2915</v>
      </c>
      <c r="E48" s="66">
        <v>7807</v>
      </c>
      <c r="F48" s="66">
        <v>6080</v>
      </c>
      <c r="G48" s="66">
        <v>776</v>
      </c>
      <c r="H48" s="66">
        <v>1057</v>
      </c>
      <c r="I48" s="67">
        <v>18635</v>
      </c>
      <c r="J48" s="154">
        <v>8.4649047491279852</v>
      </c>
      <c r="K48" s="76"/>
      <c r="L48" s="77"/>
    </row>
    <row r="49" spans="2:12" x14ac:dyDescent="0.2">
      <c r="B49" s="358"/>
      <c r="C49" s="40" t="s">
        <v>169</v>
      </c>
      <c r="D49" s="66">
        <v>3155</v>
      </c>
      <c r="E49" s="66">
        <v>8233</v>
      </c>
      <c r="F49" s="66">
        <v>4014</v>
      </c>
      <c r="G49" s="66">
        <v>348</v>
      </c>
      <c r="H49" s="66">
        <v>721</v>
      </c>
      <c r="I49" s="67">
        <v>16471</v>
      </c>
      <c r="J49" s="154">
        <v>7.3430574949911964</v>
      </c>
      <c r="K49" s="76"/>
      <c r="L49" s="77"/>
    </row>
    <row r="50" spans="2:12" x14ac:dyDescent="0.2">
      <c r="B50" s="358"/>
      <c r="C50" s="40" t="s">
        <v>170</v>
      </c>
      <c r="D50" s="66">
        <v>2983</v>
      </c>
      <c r="E50" s="66">
        <v>4317</v>
      </c>
      <c r="F50" s="66">
        <v>3088</v>
      </c>
      <c r="G50" s="66">
        <v>523</v>
      </c>
      <c r="H50" s="66">
        <v>1167</v>
      </c>
      <c r="I50" s="67">
        <v>12078</v>
      </c>
      <c r="J50" s="154">
        <v>8.445065408180163</v>
      </c>
      <c r="K50" s="76"/>
      <c r="L50" s="77"/>
    </row>
    <row r="51" spans="2:12" x14ac:dyDescent="0.2">
      <c r="B51" s="358"/>
      <c r="C51" s="40" t="s">
        <v>171</v>
      </c>
      <c r="D51" s="66">
        <v>2938</v>
      </c>
      <c r="E51" s="66">
        <v>6210</v>
      </c>
      <c r="F51" s="66">
        <v>4148</v>
      </c>
      <c r="G51" s="66">
        <v>596</v>
      </c>
      <c r="H51" s="66">
        <v>1008</v>
      </c>
      <c r="I51" s="67">
        <v>14900</v>
      </c>
      <c r="J51" s="154">
        <v>8.2040939597315443</v>
      </c>
      <c r="K51" s="76"/>
      <c r="L51" s="77"/>
    </row>
    <row r="52" spans="2:12" x14ac:dyDescent="0.2">
      <c r="B52" s="358"/>
      <c r="C52" s="197" t="s">
        <v>101</v>
      </c>
      <c r="D52" s="67">
        <v>11991</v>
      </c>
      <c r="E52" s="67">
        <v>26567</v>
      </c>
      <c r="F52" s="67">
        <v>17330</v>
      </c>
      <c r="G52" s="67">
        <v>2243</v>
      </c>
      <c r="H52" s="67">
        <v>3953</v>
      </c>
      <c r="I52" s="67">
        <v>62084</v>
      </c>
      <c r="J52" s="154">
        <v>8.1008230784098956</v>
      </c>
      <c r="K52" s="76"/>
      <c r="L52" s="77"/>
    </row>
    <row r="53" spans="2:12" x14ac:dyDescent="0.2">
      <c r="B53" s="200">
        <v>2006</v>
      </c>
      <c r="C53" s="194"/>
      <c r="D53" s="195"/>
      <c r="E53" s="195"/>
      <c r="F53" s="195"/>
      <c r="G53" s="195"/>
      <c r="H53" s="195"/>
      <c r="I53" s="195"/>
      <c r="J53" s="196"/>
    </row>
    <row r="54" spans="2:12" ht="13.5" customHeight="1" x14ac:dyDescent="0.2">
      <c r="B54" s="358"/>
      <c r="C54" s="40" t="s">
        <v>168</v>
      </c>
      <c r="D54" s="66">
        <v>3645</v>
      </c>
      <c r="E54" s="66">
        <v>8982</v>
      </c>
      <c r="F54" s="66">
        <v>5855</v>
      </c>
      <c r="G54" s="66">
        <v>721</v>
      </c>
      <c r="H54" s="66">
        <v>1238</v>
      </c>
      <c r="I54" s="67">
        <v>20441</v>
      </c>
      <c r="J54" s="154">
        <v>8.1305464507607255</v>
      </c>
      <c r="K54" s="76"/>
      <c r="L54" s="77"/>
    </row>
    <row r="55" spans="2:12" x14ac:dyDescent="0.2">
      <c r="B55" s="358"/>
      <c r="C55" s="40" t="s">
        <v>169</v>
      </c>
      <c r="D55" s="66">
        <v>4450</v>
      </c>
      <c r="E55" s="66">
        <v>9843</v>
      </c>
      <c r="F55" s="66">
        <v>4744</v>
      </c>
      <c r="G55" s="66">
        <v>449</v>
      </c>
      <c r="H55" s="66">
        <v>1217</v>
      </c>
      <c r="I55" s="67">
        <v>20703</v>
      </c>
      <c r="J55" s="154">
        <v>7.4440660773800902</v>
      </c>
      <c r="K55" s="76"/>
      <c r="L55" s="77"/>
    </row>
    <row r="56" spans="2:12" x14ac:dyDescent="0.2">
      <c r="B56" s="358"/>
      <c r="C56" s="40" t="s">
        <v>170</v>
      </c>
      <c r="D56" s="66">
        <v>4152</v>
      </c>
      <c r="E56" s="66">
        <v>4951</v>
      </c>
      <c r="F56" s="66">
        <v>3351</v>
      </c>
      <c r="G56" s="66">
        <v>601</v>
      </c>
      <c r="H56" s="66">
        <v>1815</v>
      </c>
      <c r="I56" s="67">
        <v>14870</v>
      </c>
      <c r="J56" s="154">
        <v>8.5564895763281772</v>
      </c>
      <c r="K56" s="76"/>
      <c r="L56" s="77"/>
    </row>
    <row r="57" spans="2:12" x14ac:dyDescent="0.2">
      <c r="B57" s="358"/>
      <c r="C57" s="40" t="s">
        <v>171</v>
      </c>
      <c r="D57" s="66">
        <v>4655</v>
      </c>
      <c r="E57" s="66">
        <v>6152</v>
      </c>
      <c r="F57" s="66">
        <v>4197</v>
      </c>
      <c r="G57" s="66">
        <v>738</v>
      </c>
      <c r="H57" s="66">
        <v>1206</v>
      </c>
      <c r="I57" s="67">
        <v>16948</v>
      </c>
      <c r="J57" s="154">
        <v>7.8576528203917864</v>
      </c>
      <c r="K57" s="76"/>
      <c r="L57" s="77"/>
    </row>
    <row r="58" spans="2:12" x14ac:dyDescent="0.2">
      <c r="B58" s="358"/>
      <c r="C58" s="197" t="s">
        <v>101</v>
      </c>
      <c r="D58" s="67">
        <v>16902</v>
      </c>
      <c r="E58" s="67">
        <v>29928</v>
      </c>
      <c r="F58" s="67">
        <v>18147</v>
      </c>
      <c r="G58" s="67">
        <v>2509</v>
      </c>
      <c r="H58" s="67">
        <v>5476</v>
      </c>
      <c r="I58" s="67">
        <v>72962</v>
      </c>
      <c r="J58" s="154">
        <v>7.9591773800060306</v>
      </c>
      <c r="K58" s="76"/>
      <c r="L58" s="77"/>
    </row>
    <row r="59" spans="2:12" x14ac:dyDescent="0.2">
      <c r="B59" s="200">
        <v>2007</v>
      </c>
      <c r="C59" s="194"/>
      <c r="D59" s="195"/>
      <c r="E59" s="195"/>
      <c r="F59" s="195"/>
      <c r="G59" s="195"/>
      <c r="H59" s="195"/>
      <c r="I59" s="195"/>
      <c r="J59" s="196"/>
    </row>
    <row r="60" spans="2:12" ht="12.75" customHeight="1" x14ac:dyDescent="0.2">
      <c r="B60" s="358"/>
      <c r="C60" s="40" t="s">
        <v>168</v>
      </c>
      <c r="D60" s="66">
        <v>7376</v>
      </c>
      <c r="E60" s="66">
        <v>9676</v>
      </c>
      <c r="F60" s="66">
        <v>5873</v>
      </c>
      <c r="G60" s="66">
        <v>639</v>
      </c>
      <c r="H60" s="66">
        <v>1410</v>
      </c>
      <c r="I60" s="67">
        <v>24974</v>
      </c>
      <c r="J60" s="154">
        <v>7.2107191479138306</v>
      </c>
      <c r="K60" s="76"/>
      <c r="L60" s="77"/>
    </row>
    <row r="61" spans="2:12" x14ac:dyDescent="0.2">
      <c r="B61" s="358"/>
      <c r="C61" s="40" t="s">
        <v>169</v>
      </c>
      <c r="D61" s="66">
        <v>5378</v>
      </c>
      <c r="E61" s="66">
        <v>9529</v>
      </c>
      <c r="F61" s="66">
        <v>4163</v>
      </c>
      <c r="G61" s="66">
        <v>402</v>
      </c>
      <c r="H61" s="66">
        <v>1188</v>
      </c>
      <c r="I61" s="67">
        <v>20660</v>
      </c>
      <c r="J61" s="154">
        <v>7.0668925459825749</v>
      </c>
      <c r="K61" s="76"/>
      <c r="L61" s="77"/>
    </row>
    <row r="62" spans="2:12" x14ac:dyDescent="0.2">
      <c r="B62" s="358"/>
      <c r="C62" s="40" t="s">
        <v>170</v>
      </c>
      <c r="D62" s="66">
        <v>4203</v>
      </c>
      <c r="E62" s="66">
        <v>5631</v>
      </c>
      <c r="F62" s="66">
        <v>3367</v>
      </c>
      <c r="G62" s="66">
        <v>699</v>
      </c>
      <c r="H62" s="66">
        <v>1854</v>
      </c>
      <c r="I62" s="67">
        <v>15754</v>
      </c>
      <c r="J62" s="154">
        <v>8.5070458296305702</v>
      </c>
      <c r="K62" s="76"/>
      <c r="L62" s="77"/>
    </row>
    <row r="63" spans="2:12" x14ac:dyDescent="0.2">
      <c r="B63" s="358"/>
      <c r="C63" s="40" t="s">
        <v>171</v>
      </c>
      <c r="D63" s="66">
        <v>4053</v>
      </c>
      <c r="E63" s="66">
        <v>5974</v>
      </c>
      <c r="F63" s="66">
        <v>4097</v>
      </c>
      <c r="G63" s="66">
        <v>737</v>
      </c>
      <c r="H63" s="66">
        <v>1403</v>
      </c>
      <c r="I63" s="67">
        <v>16264</v>
      </c>
      <c r="J63" s="154">
        <v>8.2606062469257253</v>
      </c>
      <c r="K63" s="76"/>
      <c r="L63" s="77"/>
    </row>
    <row r="64" spans="2:12" x14ac:dyDescent="0.2">
      <c r="B64" s="358"/>
      <c r="C64" s="197" t="s">
        <v>101</v>
      </c>
      <c r="D64" s="67">
        <v>21010</v>
      </c>
      <c r="E64" s="67">
        <v>30810</v>
      </c>
      <c r="F64" s="67">
        <v>17500</v>
      </c>
      <c r="G64" s="67">
        <v>2477</v>
      </c>
      <c r="H64" s="67">
        <v>5855</v>
      </c>
      <c r="I64" s="67">
        <v>77652</v>
      </c>
      <c r="J64" s="154">
        <v>7.6553469324679337</v>
      </c>
      <c r="K64" s="76"/>
      <c r="L64" s="77"/>
    </row>
    <row r="65" spans="2:12" x14ac:dyDescent="0.2">
      <c r="B65" s="200">
        <v>2008</v>
      </c>
      <c r="C65" s="194"/>
      <c r="D65" s="195"/>
      <c r="E65" s="195"/>
      <c r="F65" s="195"/>
      <c r="G65" s="195"/>
      <c r="H65" s="195"/>
      <c r="I65" s="195"/>
      <c r="J65" s="196"/>
    </row>
    <row r="66" spans="2:12" ht="12.75" customHeight="1" x14ac:dyDescent="0.2">
      <c r="B66" s="358"/>
      <c r="C66" s="40" t="s">
        <v>168</v>
      </c>
      <c r="D66" s="66">
        <v>4060</v>
      </c>
      <c r="E66" s="66">
        <v>9814</v>
      </c>
      <c r="F66" s="66">
        <v>5751</v>
      </c>
      <c r="G66" s="66">
        <v>711</v>
      </c>
      <c r="H66" s="66">
        <v>1395</v>
      </c>
      <c r="I66" s="67">
        <v>21731</v>
      </c>
      <c r="J66" s="154">
        <v>7.9990566471860474</v>
      </c>
      <c r="K66" s="76"/>
      <c r="L66" s="77"/>
    </row>
    <row r="67" spans="2:12" x14ac:dyDescent="0.2">
      <c r="B67" s="358"/>
      <c r="C67" s="40" t="s">
        <v>169</v>
      </c>
      <c r="D67" s="66">
        <v>4484</v>
      </c>
      <c r="E67" s="66">
        <v>8496</v>
      </c>
      <c r="F67" s="66">
        <v>3573</v>
      </c>
      <c r="G67" s="66">
        <v>349</v>
      </c>
      <c r="H67" s="66">
        <v>1039</v>
      </c>
      <c r="I67" s="67">
        <v>17941</v>
      </c>
      <c r="J67" s="154">
        <v>7.0959866220735783</v>
      </c>
      <c r="K67" s="76"/>
      <c r="L67" s="77"/>
    </row>
    <row r="68" spans="2:12" x14ac:dyDescent="0.2">
      <c r="B68" s="358"/>
      <c r="C68" s="40" t="s">
        <v>170</v>
      </c>
      <c r="D68" s="66">
        <v>4408</v>
      </c>
      <c r="E68" s="66">
        <v>5418</v>
      </c>
      <c r="F68" s="66">
        <v>2973</v>
      </c>
      <c r="G68" s="66">
        <v>643</v>
      </c>
      <c r="H68" s="66">
        <v>1640</v>
      </c>
      <c r="I68" s="67">
        <v>15082</v>
      </c>
      <c r="J68" s="154">
        <v>8.1382774167882239</v>
      </c>
      <c r="K68" s="76"/>
      <c r="L68" s="77"/>
    </row>
    <row r="69" spans="2:12" x14ac:dyDescent="0.2">
      <c r="B69" s="358"/>
      <c r="C69" s="40" t="s">
        <v>171</v>
      </c>
      <c r="D69" s="66">
        <v>3133</v>
      </c>
      <c r="E69" s="66">
        <v>4667</v>
      </c>
      <c r="F69" s="66">
        <v>3833</v>
      </c>
      <c r="G69" s="66">
        <v>730</v>
      </c>
      <c r="H69" s="66">
        <v>1167</v>
      </c>
      <c r="I69" s="67">
        <v>13530</v>
      </c>
      <c r="J69" s="154">
        <v>8.6271249076127123</v>
      </c>
      <c r="K69" s="76"/>
      <c r="L69" s="77"/>
    </row>
    <row r="70" spans="2:12" x14ac:dyDescent="0.2">
      <c r="B70" s="358"/>
      <c r="C70" s="197" t="s">
        <v>101</v>
      </c>
      <c r="D70" s="67">
        <v>16085</v>
      </c>
      <c r="E70" s="67">
        <v>28395</v>
      </c>
      <c r="F70" s="67">
        <v>16130</v>
      </c>
      <c r="G70" s="67">
        <v>2433</v>
      </c>
      <c r="H70" s="67">
        <v>5241</v>
      </c>
      <c r="I70" s="67">
        <v>68284</v>
      </c>
      <c r="J70" s="154">
        <v>7.9169925164389383</v>
      </c>
      <c r="K70" s="76"/>
      <c r="L70" s="77"/>
    </row>
    <row r="71" spans="2:12" x14ac:dyDescent="0.2">
      <c r="B71" s="200">
        <v>2009</v>
      </c>
      <c r="C71" s="194"/>
      <c r="D71" s="195"/>
      <c r="E71" s="195"/>
      <c r="F71" s="195"/>
      <c r="G71" s="195"/>
      <c r="H71" s="195"/>
      <c r="I71" s="195"/>
      <c r="J71" s="196"/>
    </row>
    <row r="72" spans="2:12" ht="12.75" customHeight="1" x14ac:dyDescent="0.2">
      <c r="B72" s="358"/>
      <c r="C72" s="40" t="s">
        <v>168</v>
      </c>
      <c r="D72" s="66">
        <v>3460</v>
      </c>
      <c r="E72" s="66">
        <v>6461</v>
      </c>
      <c r="F72" s="66">
        <v>4400</v>
      </c>
      <c r="G72" s="66">
        <v>690</v>
      </c>
      <c r="H72" s="66">
        <v>1150</v>
      </c>
      <c r="I72" s="67">
        <v>16161</v>
      </c>
      <c r="J72" s="154">
        <v>8.2058969123197816</v>
      </c>
      <c r="K72" s="76"/>
      <c r="L72" s="77"/>
    </row>
    <row r="73" spans="2:12" x14ac:dyDescent="0.2">
      <c r="B73" s="358"/>
      <c r="C73" s="40" t="s">
        <v>169</v>
      </c>
      <c r="D73" s="66">
        <v>3463</v>
      </c>
      <c r="E73" s="66">
        <v>6494</v>
      </c>
      <c r="F73" s="66">
        <v>3358</v>
      </c>
      <c r="G73" s="66">
        <v>439</v>
      </c>
      <c r="H73" s="66">
        <v>801</v>
      </c>
      <c r="I73" s="67">
        <v>14555</v>
      </c>
      <c r="J73" s="154">
        <v>7.4217794572311924</v>
      </c>
      <c r="K73" s="76"/>
      <c r="L73" s="77"/>
    </row>
    <row r="74" spans="2:12" x14ac:dyDescent="0.2">
      <c r="B74" s="358"/>
      <c r="C74" s="40" t="s">
        <v>170</v>
      </c>
      <c r="D74" s="66">
        <v>3618</v>
      </c>
      <c r="E74" s="66">
        <v>4255</v>
      </c>
      <c r="F74" s="66">
        <v>2870</v>
      </c>
      <c r="G74" s="66">
        <v>643</v>
      </c>
      <c r="H74" s="66">
        <v>1231</v>
      </c>
      <c r="I74" s="67">
        <v>12617</v>
      </c>
      <c r="J74" s="154">
        <v>8.2565982404692075</v>
      </c>
      <c r="K74" s="76"/>
      <c r="L74" s="77"/>
    </row>
    <row r="75" spans="2:12" x14ac:dyDescent="0.2">
      <c r="B75" s="358"/>
      <c r="C75" s="40" t="s">
        <v>171</v>
      </c>
      <c r="D75" s="66">
        <v>3381</v>
      </c>
      <c r="E75" s="66">
        <v>5744</v>
      </c>
      <c r="F75" s="66">
        <v>3803</v>
      </c>
      <c r="G75" s="66">
        <v>606</v>
      </c>
      <c r="H75" s="66">
        <v>1024</v>
      </c>
      <c r="I75" s="67">
        <v>14558</v>
      </c>
      <c r="J75" s="154">
        <v>8.0474309657920049</v>
      </c>
      <c r="K75" s="76"/>
      <c r="L75" s="77"/>
    </row>
    <row r="76" spans="2:12" x14ac:dyDescent="0.2">
      <c r="B76" s="358"/>
      <c r="C76" s="197" t="s">
        <v>101</v>
      </c>
      <c r="D76" s="67">
        <v>13922</v>
      </c>
      <c r="E76" s="67">
        <v>22954</v>
      </c>
      <c r="F76" s="67">
        <v>14431</v>
      </c>
      <c r="G76" s="67">
        <v>2378</v>
      </c>
      <c r="H76" s="67">
        <v>4206</v>
      </c>
      <c r="I76" s="67">
        <v>57891</v>
      </c>
      <c r="J76" s="154">
        <v>7.9799537061028483</v>
      </c>
      <c r="K76" s="76"/>
      <c r="L76" s="77"/>
    </row>
    <row r="77" spans="2:12" x14ac:dyDescent="0.2">
      <c r="B77" s="200">
        <v>2010</v>
      </c>
      <c r="C77" s="194"/>
      <c r="D77" s="195"/>
      <c r="E77" s="195"/>
      <c r="F77" s="195"/>
      <c r="G77" s="195"/>
      <c r="H77" s="195"/>
      <c r="I77" s="195"/>
      <c r="J77" s="196"/>
    </row>
    <row r="78" spans="2:12" ht="12.75" customHeight="1" x14ac:dyDescent="0.2">
      <c r="B78" s="358"/>
      <c r="C78" s="40" t="s">
        <v>168</v>
      </c>
      <c r="D78" s="66">
        <v>3354</v>
      </c>
      <c r="E78" s="66">
        <v>8074</v>
      </c>
      <c r="F78" s="66">
        <v>4892</v>
      </c>
      <c r="G78" s="66">
        <v>669</v>
      </c>
      <c r="H78" s="66">
        <v>1079</v>
      </c>
      <c r="I78" s="67">
        <v>18068</v>
      </c>
      <c r="J78" s="154">
        <v>8.0197586893956174</v>
      </c>
      <c r="K78" s="76"/>
      <c r="L78" s="77"/>
    </row>
    <row r="79" spans="2:12" x14ac:dyDescent="0.2">
      <c r="B79" s="358"/>
      <c r="C79" s="40" t="s">
        <v>169</v>
      </c>
      <c r="D79" s="66">
        <v>3859</v>
      </c>
      <c r="E79" s="66">
        <v>7699</v>
      </c>
      <c r="F79" s="66">
        <v>3039</v>
      </c>
      <c r="G79" s="66">
        <v>302</v>
      </c>
      <c r="H79" s="66">
        <v>769</v>
      </c>
      <c r="I79" s="67">
        <v>15668</v>
      </c>
      <c r="J79" s="154">
        <v>6.9208577993362264</v>
      </c>
      <c r="K79" s="76"/>
      <c r="L79" s="77"/>
    </row>
    <row r="80" spans="2:12" x14ac:dyDescent="0.2">
      <c r="B80" s="358"/>
      <c r="C80" s="40" t="s">
        <v>170</v>
      </c>
      <c r="D80" s="66">
        <v>3220</v>
      </c>
      <c r="E80" s="66">
        <v>4747</v>
      </c>
      <c r="F80" s="66">
        <v>2941</v>
      </c>
      <c r="G80" s="66">
        <v>579</v>
      </c>
      <c r="H80" s="66">
        <v>1317</v>
      </c>
      <c r="I80" s="67">
        <v>12804</v>
      </c>
      <c r="J80" s="154">
        <v>8.4084661043423932</v>
      </c>
      <c r="K80" s="76"/>
      <c r="L80" s="77"/>
    </row>
    <row r="81" spans="2:12" x14ac:dyDescent="0.2">
      <c r="B81" s="358"/>
      <c r="C81" s="40" t="s">
        <v>171</v>
      </c>
      <c r="D81" s="66">
        <v>3369</v>
      </c>
      <c r="E81" s="66">
        <v>6545</v>
      </c>
      <c r="F81" s="66">
        <v>3889</v>
      </c>
      <c r="G81" s="66">
        <v>568</v>
      </c>
      <c r="H81" s="66">
        <v>1087</v>
      </c>
      <c r="I81" s="67">
        <v>15458</v>
      </c>
      <c r="J81" s="154">
        <v>7.9733471341700088</v>
      </c>
      <c r="K81" s="76"/>
      <c r="L81" s="77"/>
    </row>
    <row r="82" spans="2:12" x14ac:dyDescent="0.2">
      <c r="B82" s="358"/>
      <c r="C82" s="197" t="s">
        <v>101</v>
      </c>
      <c r="D82" s="67">
        <v>13802</v>
      </c>
      <c r="E82" s="67">
        <v>27065</v>
      </c>
      <c r="F82" s="67">
        <v>14761</v>
      </c>
      <c r="G82" s="67">
        <v>2118</v>
      </c>
      <c r="H82" s="67">
        <v>4252</v>
      </c>
      <c r="I82" s="67">
        <v>61998</v>
      </c>
      <c r="J82" s="154">
        <v>7.810751959740637</v>
      </c>
      <c r="K82" s="76"/>
      <c r="L82" s="77"/>
    </row>
    <row r="83" spans="2:12" x14ac:dyDescent="0.2">
      <c r="B83" s="200">
        <v>2011</v>
      </c>
      <c r="C83" s="194"/>
      <c r="D83" s="195"/>
      <c r="E83" s="195"/>
      <c r="F83" s="195"/>
      <c r="G83" s="195"/>
      <c r="H83" s="195"/>
      <c r="I83" s="195"/>
      <c r="J83" s="196"/>
    </row>
    <row r="84" spans="2:12" ht="12.75" customHeight="1" x14ac:dyDescent="0.2">
      <c r="B84" s="358"/>
      <c r="C84" s="40" t="s">
        <v>168</v>
      </c>
      <c r="D84" s="66">
        <v>3618</v>
      </c>
      <c r="E84" s="66">
        <v>9170</v>
      </c>
      <c r="F84" s="66">
        <v>4930</v>
      </c>
      <c r="G84" s="66">
        <v>563</v>
      </c>
      <c r="H84" s="66">
        <v>1246</v>
      </c>
      <c r="I84" s="67">
        <v>19527</v>
      </c>
      <c r="J84" s="154">
        <v>7.8722281968556356</v>
      </c>
      <c r="K84" s="76"/>
      <c r="L84" s="77"/>
    </row>
    <row r="85" spans="2:12" x14ac:dyDescent="0.2">
      <c r="B85" s="358"/>
      <c r="C85" s="40" t="s">
        <v>169</v>
      </c>
      <c r="D85" s="66">
        <v>4001</v>
      </c>
      <c r="E85" s="66">
        <v>9780</v>
      </c>
      <c r="F85" s="66">
        <v>3730</v>
      </c>
      <c r="G85" s="66">
        <v>333</v>
      </c>
      <c r="H85" s="66">
        <v>884</v>
      </c>
      <c r="I85" s="67">
        <v>18728</v>
      </c>
      <c r="J85" s="154">
        <v>7.0133489961554893</v>
      </c>
      <c r="K85" s="76"/>
      <c r="L85" s="77"/>
    </row>
    <row r="86" spans="2:12" x14ac:dyDescent="0.2">
      <c r="B86" s="358"/>
      <c r="C86" s="40" t="s">
        <v>170</v>
      </c>
      <c r="D86" s="66">
        <v>2728</v>
      </c>
      <c r="E86" s="66">
        <v>4685</v>
      </c>
      <c r="F86" s="66">
        <v>2949</v>
      </c>
      <c r="G86" s="66">
        <v>560</v>
      </c>
      <c r="H86" s="66">
        <v>1363</v>
      </c>
      <c r="I86" s="67">
        <v>12285</v>
      </c>
      <c r="J86" s="154">
        <v>8.7200651200651205</v>
      </c>
      <c r="K86" s="76"/>
      <c r="L86" s="77"/>
    </row>
    <row r="87" spans="2:12" x14ac:dyDescent="0.2">
      <c r="B87" s="358"/>
      <c r="C87" s="40" t="s">
        <v>171</v>
      </c>
      <c r="D87" s="66">
        <v>3064</v>
      </c>
      <c r="E87" s="66">
        <v>6471</v>
      </c>
      <c r="F87" s="66">
        <v>4190</v>
      </c>
      <c r="G87" s="66">
        <v>526</v>
      </c>
      <c r="H87" s="66">
        <v>992</v>
      </c>
      <c r="I87" s="67">
        <v>15243</v>
      </c>
      <c r="J87" s="154">
        <v>8.050482188545562</v>
      </c>
      <c r="K87" s="76"/>
      <c r="L87" s="77"/>
    </row>
    <row r="88" spans="2:12" x14ac:dyDescent="0.2">
      <c r="B88" s="358"/>
      <c r="C88" s="197" t="s">
        <v>101</v>
      </c>
      <c r="D88" s="67">
        <v>13411</v>
      </c>
      <c r="E88" s="67">
        <v>30106</v>
      </c>
      <c r="F88" s="67">
        <v>15799</v>
      </c>
      <c r="G88" s="67">
        <v>1982</v>
      </c>
      <c r="H88" s="67">
        <v>4485</v>
      </c>
      <c r="I88" s="67">
        <v>65783</v>
      </c>
      <c r="J88" s="154">
        <v>7.8273490111426964</v>
      </c>
      <c r="K88" s="76"/>
      <c r="L88" s="77"/>
    </row>
    <row r="89" spans="2:12" x14ac:dyDescent="0.2">
      <c r="B89" s="200">
        <v>2012</v>
      </c>
      <c r="C89" s="194"/>
      <c r="D89" s="195"/>
      <c r="E89" s="195"/>
      <c r="F89" s="195"/>
      <c r="G89" s="195"/>
      <c r="H89" s="195"/>
      <c r="I89" s="195"/>
      <c r="J89" s="196"/>
    </row>
    <row r="90" spans="2:12" ht="12.75" customHeight="1" x14ac:dyDescent="0.2">
      <c r="B90" s="358"/>
      <c r="C90" s="40" t="s">
        <v>168</v>
      </c>
      <c r="D90" s="66">
        <v>3324</v>
      </c>
      <c r="E90" s="66">
        <v>10602</v>
      </c>
      <c r="F90" s="66">
        <v>4848</v>
      </c>
      <c r="G90" s="66">
        <v>559</v>
      </c>
      <c r="H90" s="66">
        <v>1309</v>
      </c>
      <c r="I90" s="67">
        <v>20642</v>
      </c>
      <c r="J90" s="154">
        <v>7.8208991376804571</v>
      </c>
      <c r="K90" s="76"/>
      <c r="L90" s="77"/>
    </row>
    <row r="91" spans="2:12" x14ac:dyDescent="0.2">
      <c r="B91" s="358"/>
      <c r="C91" s="40" t="s">
        <v>169</v>
      </c>
      <c r="D91" s="66">
        <v>3526</v>
      </c>
      <c r="E91" s="66">
        <v>9060</v>
      </c>
      <c r="F91" s="66">
        <v>2793</v>
      </c>
      <c r="G91" s="66">
        <v>251</v>
      </c>
      <c r="H91" s="66">
        <v>917</v>
      </c>
      <c r="I91" s="67">
        <v>16547</v>
      </c>
      <c r="J91" s="154">
        <v>6.941530186740799</v>
      </c>
      <c r="K91" s="76"/>
      <c r="L91" s="77"/>
    </row>
    <row r="92" spans="2:12" x14ac:dyDescent="0.2">
      <c r="B92" s="358"/>
      <c r="C92" s="40" t="s">
        <v>170</v>
      </c>
      <c r="D92" s="66">
        <v>2831</v>
      </c>
      <c r="E92" s="66">
        <v>5120</v>
      </c>
      <c r="F92" s="66">
        <v>2746</v>
      </c>
      <c r="G92" s="66">
        <v>478</v>
      </c>
      <c r="H92" s="66">
        <v>1348</v>
      </c>
      <c r="I92" s="67">
        <v>12523</v>
      </c>
      <c r="J92" s="154">
        <v>8.4234608320689937</v>
      </c>
      <c r="K92" s="76"/>
      <c r="L92" s="77"/>
    </row>
    <row r="93" spans="2:12" x14ac:dyDescent="0.2">
      <c r="B93" s="358"/>
      <c r="C93" s="40" t="s">
        <v>171</v>
      </c>
      <c r="D93" s="66">
        <v>3203</v>
      </c>
      <c r="E93" s="66">
        <v>6679</v>
      </c>
      <c r="F93" s="66">
        <v>3667</v>
      </c>
      <c r="G93" s="66">
        <v>404</v>
      </c>
      <c r="H93" s="66">
        <v>1033</v>
      </c>
      <c r="I93" s="67">
        <v>14986</v>
      </c>
      <c r="J93" s="154">
        <v>7.7903376484719074</v>
      </c>
      <c r="K93" s="76"/>
      <c r="L93" s="77"/>
    </row>
    <row r="94" spans="2:12" x14ac:dyDescent="0.2">
      <c r="B94" s="358"/>
      <c r="C94" s="197" t="s">
        <v>101</v>
      </c>
      <c r="D94" s="67">
        <v>12884</v>
      </c>
      <c r="E94" s="67">
        <v>31461</v>
      </c>
      <c r="F94" s="67">
        <v>14054</v>
      </c>
      <c r="G94" s="67">
        <v>1692</v>
      </c>
      <c r="H94" s="67">
        <v>4607</v>
      </c>
      <c r="I94" s="67">
        <v>64698</v>
      </c>
      <c r="J94" s="154">
        <v>7.7055473121271136</v>
      </c>
      <c r="K94" s="76"/>
      <c r="L94" s="77"/>
    </row>
    <row r="95" spans="2:12" x14ac:dyDescent="0.2">
      <c r="B95" s="200">
        <v>2013</v>
      </c>
      <c r="C95" s="194"/>
      <c r="D95" s="195"/>
      <c r="E95" s="195"/>
      <c r="F95" s="195"/>
      <c r="G95" s="195"/>
      <c r="H95" s="195"/>
      <c r="I95" s="195"/>
      <c r="J95" s="196"/>
    </row>
    <row r="96" spans="2:12" ht="12.75" customHeight="1" x14ac:dyDescent="0.2">
      <c r="B96" s="358"/>
      <c r="C96" s="40" t="s">
        <v>168</v>
      </c>
      <c r="D96" s="66">
        <v>3895</v>
      </c>
      <c r="E96" s="66">
        <v>10594</v>
      </c>
      <c r="F96" s="66">
        <v>5132</v>
      </c>
      <c r="G96" s="66">
        <v>552</v>
      </c>
      <c r="H96" s="66">
        <v>1329</v>
      </c>
      <c r="I96" s="67">
        <v>21502</v>
      </c>
      <c r="J96" s="154">
        <v>7.7262580225095343</v>
      </c>
      <c r="K96" s="76"/>
      <c r="L96" s="77"/>
    </row>
    <row r="97" spans="2:12" x14ac:dyDescent="0.2">
      <c r="B97" s="358"/>
      <c r="C97" s="40" t="s">
        <v>169</v>
      </c>
      <c r="D97" s="66">
        <v>4282</v>
      </c>
      <c r="E97" s="66">
        <v>9407</v>
      </c>
      <c r="F97" s="66">
        <v>3103</v>
      </c>
      <c r="G97" s="66">
        <v>246</v>
      </c>
      <c r="H97" s="66">
        <v>868</v>
      </c>
      <c r="I97" s="67">
        <v>17906</v>
      </c>
      <c r="J97" s="154">
        <v>6.7365687479057303</v>
      </c>
      <c r="K97" s="76"/>
      <c r="L97" s="77"/>
    </row>
    <row r="98" spans="2:12" x14ac:dyDescent="0.2">
      <c r="B98" s="358"/>
      <c r="C98" s="40" t="s">
        <v>170</v>
      </c>
      <c r="D98" s="66">
        <v>3535</v>
      </c>
      <c r="E98" s="66">
        <v>5472</v>
      </c>
      <c r="F98" s="66">
        <v>2580</v>
      </c>
      <c r="G98" s="66">
        <v>469</v>
      </c>
      <c r="H98" s="66">
        <v>1285</v>
      </c>
      <c r="I98" s="67">
        <v>13341</v>
      </c>
      <c r="J98" s="154">
        <v>7.8931114609099771</v>
      </c>
      <c r="K98" s="76"/>
      <c r="L98" s="77"/>
    </row>
    <row r="99" spans="2:12" x14ac:dyDescent="0.2">
      <c r="B99" s="358"/>
      <c r="C99" s="40" t="s">
        <v>171</v>
      </c>
      <c r="D99" s="66">
        <v>3127</v>
      </c>
      <c r="E99" s="66">
        <v>7500</v>
      </c>
      <c r="F99" s="66">
        <v>4210</v>
      </c>
      <c r="G99" s="66">
        <v>477</v>
      </c>
      <c r="H99" s="66">
        <v>1005</v>
      </c>
      <c r="I99" s="67">
        <v>16319</v>
      </c>
      <c r="J99" s="154">
        <v>7.8495618604081132</v>
      </c>
      <c r="K99" s="76"/>
      <c r="L99" s="77"/>
    </row>
    <row r="100" spans="2:12" x14ac:dyDescent="0.2">
      <c r="B100" s="358"/>
      <c r="C100" s="197" t="s">
        <v>101</v>
      </c>
      <c r="D100" s="67">
        <v>14839</v>
      </c>
      <c r="E100" s="67">
        <v>32973</v>
      </c>
      <c r="F100" s="67">
        <v>15025</v>
      </c>
      <c r="G100" s="67">
        <v>1744</v>
      </c>
      <c r="H100" s="67">
        <v>4487</v>
      </c>
      <c r="I100" s="67">
        <v>69068</v>
      </c>
      <c r="J100" s="154">
        <v>7.5310418717785375</v>
      </c>
      <c r="K100" s="76"/>
      <c r="L100" s="77"/>
    </row>
    <row r="101" spans="2:12" x14ac:dyDescent="0.2">
      <c r="B101" s="200">
        <v>2014</v>
      </c>
      <c r="C101" s="194"/>
      <c r="D101" s="195"/>
      <c r="E101" s="195"/>
      <c r="F101" s="195"/>
      <c r="G101" s="195"/>
      <c r="H101" s="195"/>
      <c r="I101" s="195"/>
      <c r="J101" s="196"/>
    </row>
    <row r="102" spans="2:12" ht="12.75" customHeight="1" x14ac:dyDescent="0.2">
      <c r="B102" s="358"/>
      <c r="C102" s="40" t="s">
        <v>168</v>
      </c>
      <c r="D102" s="66">
        <v>3702</v>
      </c>
      <c r="E102" s="66">
        <v>11070</v>
      </c>
      <c r="F102" s="66">
        <v>5005</v>
      </c>
      <c r="G102" s="66">
        <v>476</v>
      </c>
      <c r="H102" s="66">
        <v>1285</v>
      </c>
      <c r="I102" s="67">
        <v>21538</v>
      </c>
      <c r="J102" s="154">
        <v>7.6351332528554181</v>
      </c>
      <c r="K102" s="76"/>
      <c r="L102" s="77"/>
    </row>
    <row r="103" spans="2:12" x14ac:dyDescent="0.2">
      <c r="B103" s="358"/>
      <c r="C103" s="40" t="s">
        <v>169</v>
      </c>
      <c r="D103" s="66">
        <v>4513</v>
      </c>
      <c r="E103" s="66">
        <v>9719</v>
      </c>
      <c r="F103" s="66">
        <v>3420</v>
      </c>
      <c r="G103" s="66">
        <v>336</v>
      </c>
      <c r="H103" s="66">
        <v>890</v>
      </c>
      <c r="I103" s="67">
        <v>18878</v>
      </c>
      <c r="J103" s="154">
        <v>6.81557898082424</v>
      </c>
      <c r="K103" s="76"/>
      <c r="L103" s="77"/>
    </row>
    <row r="104" spans="2:12" x14ac:dyDescent="0.2">
      <c r="B104" s="358"/>
      <c r="C104" s="40" t="s">
        <v>170</v>
      </c>
      <c r="D104" s="66">
        <v>3674</v>
      </c>
      <c r="E104" s="66">
        <v>5117</v>
      </c>
      <c r="F104" s="66">
        <v>2874</v>
      </c>
      <c r="G104" s="66">
        <v>555</v>
      </c>
      <c r="H104" s="66">
        <v>1323</v>
      </c>
      <c r="I104" s="67">
        <v>13543</v>
      </c>
      <c r="J104" s="154">
        <v>8.0865760909695048</v>
      </c>
      <c r="K104" s="76"/>
      <c r="L104" s="77"/>
    </row>
    <row r="105" spans="2:12" x14ac:dyDescent="0.2">
      <c r="B105" s="358"/>
      <c r="C105" s="40" t="s">
        <v>171</v>
      </c>
      <c r="D105" s="66">
        <v>3488</v>
      </c>
      <c r="E105" s="66">
        <v>7817</v>
      </c>
      <c r="F105" s="66">
        <v>4152</v>
      </c>
      <c r="G105" s="66">
        <v>486</v>
      </c>
      <c r="H105" s="66">
        <v>1015</v>
      </c>
      <c r="I105" s="67">
        <v>16958</v>
      </c>
      <c r="J105" s="154">
        <v>7.6834827220191064</v>
      </c>
      <c r="K105" s="76"/>
      <c r="L105" s="77"/>
    </row>
    <row r="106" spans="2:12" x14ac:dyDescent="0.2">
      <c r="B106" s="358"/>
      <c r="C106" s="197" t="s">
        <v>101</v>
      </c>
      <c r="D106" s="67">
        <v>15377</v>
      </c>
      <c r="E106" s="67">
        <v>33723</v>
      </c>
      <c r="F106" s="67">
        <v>15451</v>
      </c>
      <c r="G106" s="67">
        <v>1853</v>
      </c>
      <c r="H106" s="67">
        <v>4513</v>
      </c>
      <c r="I106" s="67">
        <v>70917</v>
      </c>
      <c r="J106" s="154">
        <v>7.5147425864038242</v>
      </c>
      <c r="K106" s="76"/>
      <c r="L106" s="77"/>
    </row>
    <row r="107" spans="2:12" x14ac:dyDescent="0.2">
      <c r="B107" s="200">
        <v>2015</v>
      </c>
      <c r="C107" s="194"/>
      <c r="D107" s="195"/>
      <c r="E107" s="195"/>
      <c r="F107" s="195"/>
      <c r="G107" s="195"/>
      <c r="H107" s="195"/>
      <c r="I107" s="195"/>
      <c r="J107" s="196"/>
    </row>
    <row r="108" spans="2:12" ht="12.75" customHeight="1" x14ac:dyDescent="0.2">
      <c r="B108" s="358"/>
      <c r="C108" s="40" t="s">
        <v>168</v>
      </c>
      <c r="D108" s="66">
        <v>3852</v>
      </c>
      <c r="E108" s="66">
        <v>11874</v>
      </c>
      <c r="F108" s="66">
        <v>5240</v>
      </c>
      <c r="G108" s="66">
        <v>630</v>
      </c>
      <c r="H108" s="66">
        <v>1240</v>
      </c>
      <c r="I108" s="67">
        <v>22836</v>
      </c>
      <c r="J108" s="154">
        <v>7.6090821509896651</v>
      </c>
      <c r="K108" s="76"/>
      <c r="L108" s="77"/>
    </row>
    <row r="109" spans="2:12" x14ac:dyDescent="0.2">
      <c r="B109" s="358"/>
      <c r="C109" s="40" t="s">
        <v>169</v>
      </c>
      <c r="D109" s="66">
        <v>4512</v>
      </c>
      <c r="E109" s="66">
        <v>9752</v>
      </c>
      <c r="F109" s="66">
        <v>3249</v>
      </c>
      <c r="G109" s="66">
        <v>247</v>
      </c>
      <c r="H109" s="66">
        <v>759</v>
      </c>
      <c r="I109" s="67">
        <v>18519</v>
      </c>
      <c r="J109" s="154">
        <v>6.5971974728657052</v>
      </c>
      <c r="K109" s="76"/>
      <c r="L109" s="77"/>
    </row>
    <row r="110" spans="2:12" x14ac:dyDescent="0.2">
      <c r="B110" s="358"/>
      <c r="C110" s="40" t="s">
        <v>170</v>
      </c>
      <c r="D110" s="66">
        <v>4156</v>
      </c>
      <c r="E110" s="66">
        <v>5984</v>
      </c>
      <c r="F110" s="66">
        <v>2843</v>
      </c>
      <c r="G110" s="66">
        <v>517</v>
      </c>
      <c r="H110" s="66">
        <v>1259</v>
      </c>
      <c r="I110" s="67">
        <v>14759</v>
      </c>
      <c r="J110" s="154">
        <v>7.6359170675520023</v>
      </c>
      <c r="K110" s="76"/>
      <c r="L110" s="77"/>
    </row>
    <row r="111" spans="2:12" x14ac:dyDescent="0.2">
      <c r="B111" s="358"/>
      <c r="C111" s="40" t="s">
        <v>171</v>
      </c>
      <c r="D111" s="66">
        <v>4120</v>
      </c>
      <c r="E111" s="66">
        <v>7468</v>
      </c>
      <c r="F111" s="66">
        <v>4125</v>
      </c>
      <c r="G111" s="66">
        <v>445</v>
      </c>
      <c r="H111" s="66">
        <v>960</v>
      </c>
      <c r="I111" s="67">
        <v>17118</v>
      </c>
      <c r="J111" s="154">
        <v>7.4358277836195814</v>
      </c>
      <c r="K111" s="76"/>
      <c r="L111" s="77"/>
    </row>
    <row r="112" spans="2:12" x14ac:dyDescent="0.2">
      <c r="B112" s="358"/>
      <c r="C112" s="197" t="s">
        <v>101</v>
      </c>
      <c r="D112" s="67">
        <v>16640</v>
      </c>
      <c r="E112" s="67">
        <v>35078</v>
      </c>
      <c r="F112" s="67">
        <v>15457</v>
      </c>
      <c r="G112" s="67">
        <v>1839</v>
      </c>
      <c r="H112" s="67">
        <v>4218</v>
      </c>
      <c r="I112" s="67">
        <v>73232</v>
      </c>
      <c r="J112" s="154">
        <v>7.3181054730172601</v>
      </c>
      <c r="K112" s="76"/>
      <c r="L112" s="77"/>
    </row>
    <row r="113" spans="2:14" x14ac:dyDescent="0.2">
      <c r="B113" s="200">
        <v>2016</v>
      </c>
      <c r="C113" s="194"/>
      <c r="D113" s="195"/>
      <c r="E113" s="195"/>
      <c r="F113" s="195"/>
      <c r="G113" s="195"/>
      <c r="H113" s="195"/>
      <c r="I113" s="195"/>
      <c r="J113" s="196"/>
    </row>
    <row r="114" spans="2:14" ht="12.75" customHeight="1" x14ac:dyDescent="0.2">
      <c r="B114" s="358"/>
      <c r="C114" s="40" t="s">
        <v>168</v>
      </c>
      <c r="D114" s="66">
        <v>5695</v>
      </c>
      <c r="E114" s="66">
        <v>12300</v>
      </c>
      <c r="F114" s="66">
        <v>5012</v>
      </c>
      <c r="G114" s="66">
        <v>552</v>
      </c>
      <c r="H114" s="66">
        <v>1424</v>
      </c>
      <c r="I114" s="67">
        <v>24983</v>
      </c>
      <c r="J114" s="154">
        <v>7.2016170996277467</v>
      </c>
      <c r="K114" s="76"/>
      <c r="L114" s="77"/>
    </row>
    <row r="115" spans="2:14" x14ac:dyDescent="0.2">
      <c r="B115" s="358"/>
      <c r="C115" s="40" t="s">
        <v>169</v>
      </c>
      <c r="D115" s="66">
        <v>5282</v>
      </c>
      <c r="E115" s="66">
        <v>9877</v>
      </c>
      <c r="F115" s="66">
        <v>3165</v>
      </c>
      <c r="G115" s="66">
        <v>281</v>
      </c>
      <c r="H115" s="66">
        <v>780</v>
      </c>
      <c r="I115" s="67">
        <v>19385</v>
      </c>
      <c r="J115" s="154">
        <v>6.4257931390250196</v>
      </c>
      <c r="K115" s="76"/>
      <c r="L115" s="77"/>
    </row>
    <row r="116" spans="2:14" x14ac:dyDescent="0.2">
      <c r="B116" s="358"/>
      <c r="C116" s="40" t="s">
        <v>170</v>
      </c>
      <c r="D116" s="66">
        <v>4981</v>
      </c>
      <c r="E116" s="66">
        <v>6607</v>
      </c>
      <c r="F116" s="66">
        <v>3067</v>
      </c>
      <c r="G116" s="66">
        <v>563</v>
      </c>
      <c r="H116" s="66">
        <v>1324</v>
      </c>
      <c r="I116" s="67">
        <v>16542</v>
      </c>
      <c r="J116" s="154">
        <v>7.4186918147745136</v>
      </c>
      <c r="K116" s="76"/>
      <c r="L116" s="77"/>
    </row>
    <row r="117" spans="2:14" x14ac:dyDescent="0.2">
      <c r="B117" s="358"/>
      <c r="C117" s="40" t="s">
        <v>171</v>
      </c>
      <c r="D117" s="66">
        <v>4463</v>
      </c>
      <c r="E117" s="66">
        <v>8315</v>
      </c>
      <c r="F117" s="66">
        <v>3953</v>
      </c>
      <c r="G117" s="66">
        <v>528</v>
      </c>
      <c r="H117" s="66">
        <v>1070</v>
      </c>
      <c r="I117" s="67">
        <v>18329</v>
      </c>
      <c r="J117" s="154">
        <v>7.3522832669540072</v>
      </c>
      <c r="K117" s="76"/>
      <c r="L117" s="77"/>
    </row>
    <row r="118" spans="2:14" x14ac:dyDescent="0.2">
      <c r="B118" s="358"/>
      <c r="C118" s="197" t="s">
        <v>101</v>
      </c>
      <c r="D118" s="67">
        <v>20421</v>
      </c>
      <c r="E118" s="67">
        <v>37099</v>
      </c>
      <c r="F118" s="67">
        <v>15197</v>
      </c>
      <c r="G118" s="67">
        <v>1924</v>
      </c>
      <c r="H118" s="67">
        <v>4598</v>
      </c>
      <c r="I118" s="67">
        <v>79239</v>
      </c>
      <c r="J118" s="154">
        <v>7.0919875313923697</v>
      </c>
      <c r="K118" s="76"/>
      <c r="L118" s="77"/>
    </row>
    <row r="119" spans="2:14" x14ac:dyDescent="0.2">
      <c r="B119" s="200">
        <v>2017</v>
      </c>
      <c r="C119" s="194"/>
      <c r="D119" s="195"/>
      <c r="E119" s="195"/>
      <c r="F119" s="195"/>
      <c r="G119" s="195"/>
      <c r="H119" s="195"/>
      <c r="I119" s="195"/>
      <c r="J119" s="196"/>
    </row>
    <row r="120" spans="2:14" ht="12.75" customHeight="1" x14ac:dyDescent="0.2">
      <c r="B120" s="358"/>
      <c r="C120" s="40" t="s">
        <v>168</v>
      </c>
      <c r="D120" s="66">
        <v>4872</v>
      </c>
      <c r="E120" s="66">
        <v>11982</v>
      </c>
      <c r="F120" s="66">
        <v>5379</v>
      </c>
      <c r="G120" s="66">
        <v>660</v>
      </c>
      <c r="H120" s="66">
        <v>1552</v>
      </c>
      <c r="I120" s="67">
        <v>24445</v>
      </c>
      <c r="J120" s="154">
        <v>7.5982614031499285</v>
      </c>
      <c r="K120" s="76"/>
      <c r="L120" s="77"/>
    </row>
    <row r="121" spans="2:14" x14ac:dyDescent="0.2">
      <c r="B121" s="358"/>
      <c r="C121" s="40" t="s">
        <v>169</v>
      </c>
      <c r="D121" s="66">
        <v>5318</v>
      </c>
      <c r="E121" s="66">
        <v>12164</v>
      </c>
      <c r="F121" s="66">
        <v>4100</v>
      </c>
      <c r="G121" s="66">
        <v>322</v>
      </c>
      <c r="H121" s="66">
        <v>1545</v>
      </c>
      <c r="I121" s="67">
        <v>23449</v>
      </c>
      <c r="J121" s="154">
        <v>7.0937353405262487</v>
      </c>
      <c r="K121" s="76"/>
      <c r="L121" s="77"/>
    </row>
    <row r="122" spans="2:14" x14ac:dyDescent="0.2">
      <c r="B122" s="358"/>
      <c r="C122" s="40" t="s">
        <v>170</v>
      </c>
      <c r="D122" s="66">
        <v>4165</v>
      </c>
      <c r="E122" s="66">
        <v>6251</v>
      </c>
      <c r="F122" s="66">
        <v>3142</v>
      </c>
      <c r="G122" s="66">
        <v>406</v>
      </c>
      <c r="H122" s="66">
        <v>1899</v>
      </c>
      <c r="I122" s="67">
        <v>15863</v>
      </c>
      <c r="J122" s="154">
        <v>8.2099539809619877</v>
      </c>
      <c r="K122" s="76"/>
      <c r="L122" s="77"/>
    </row>
    <row r="123" spans="2:14" x14ac:dyDescent="0.2">
      <c r="B123" s="358"/>
      <c r="C123" s="40" t="s">
        <v>171</v>
      </c>
      <c r="D123" s="66">
        <v>747</v>
      </c>
      <c r="E123" s="66">
        <v>721</v>
      </c>
      <c r="F123" s="66">
        <v>644</v>
      </c>
      <c r="G123" s="66">
        <v>127</v>
      </c>
      <c r="H123" s="66">
        <v>2258</v>
      </c>
      <c r="I123" s="67">
        <v>4497</v>
      </c>
      <c r="J123" s="154">
        <v>14.946075161218591</v>
      </c>
      <c r="K123" s="76"/>
      <c r="L123" s="77"/>
    </row>
    <row r="124" spans="2:14" x14ac:dyDescent="0.2">
      <c r="B124" s="358"/>
      <c r="C124" s="197" t="s">
        <v>101</v>
      </c>
      <c r="D124" s="67">
        <v>15102</v>
      </c>
      <c r="E124" s="67">
        <v>31118</v>
      </c>
      <c r="F124" s="67">
        <v>13265</v>
      </c>
      <c r="G124" s="67">
        <v>1515</v>
      </c>
      <c r="H124" s="67">
        <v>7254</v>
      </c>
      <c r="I124" s="67">
        <v>68254</v>
      </c>
      <c r="J124" s="154">
        <v>8.0512131157148303</v>
      </c>
      <c r="K124" s="76"/>
      <c r="L124" s="77"/>
    </row>
    <row r="125" spans="2:14" x14ac:dyDescent="0.2">
      <c r="B125" s="200">
        <v>2018</v>
      </c>
      <c r="C125" s="194"/>
      <c r="D125" s="195"/>
      <c r="E125" s="195"/>
      <c r="F125" s="195"/>
      <c r="G125" s="195"/>
      <c r="H125" s="195"/>
      <c r="I125" s="195"/>
      <c r="J125" s="196"/>
      <c r="K125" s="76"/>
      <c r="L125" s="77"/>
    </row>
    <row r="126" spans="2:14" x14ac:dyDescent="0.2">
      <c r="B126" s="75"/>
      <c r="C126" s="40" t="s">
        <v>168</v>
      </c>
      <c r="D126" s="66">
        <v>2449</v>
      </c>
      <c r="E126" s="66">
        <v>3186</v>
      </c>
      <c r="F126" s="66">
        <v>2441</v>
      </c>
      <c r="G126" s="66">
        <v>368</v>
      </c>
      <c r="H126" s="66">
        <v>2181</v>
      </c>
      <c r="I126" s="67">
        <v>10625</v>
      </c>
      <c r="J126" s="154">
        <v>10.131529411764706</v>
      </c>
      <c r="K126" s="76"/>
      <c r="L126" s="77"/>
    </row>
    <row r="127" spans="2:14" x14ac:dyDescent="0.2">
      <c r="B127" s="75"/>
      <c r="C127" s="40" t="s">
        <v>169</v>
      </c>
      <c r="D127" s="66">
        <v>3122</v>
      </c>
      <c r="E127" s="66">
        <v>5490</v>
      </c>
      <c r="F127" s="66">
        <v>2294</v>
      </c>
      <c r="G127" s="66">
        <v>297</v>
      </c>
      <c r="H127" s="66">
        <v>1451</v>
      </c>
      <c r="I127" s="67">
        <v>12654</v>
      </c>
      <c r="J127" s="154">
        <v>8.0477319424687845</v>
      </c>
      <c r="K127" s="76"/>
      <c r="L127" s="77"/>
    </row>
    <row r="128" spans="2:14" ht="15.75" customHeight="1" x14ac:dyDescent="0.2">
      <c r="B128" s="75"/>
      <c r="C128" s="40" t="s">
        <v>170</v>
      </c>
      <c r="D128" s="66">
        <v>4344</v>
      </c>
      <c r="E128" s="66">
        <v>4657</v>
      </c>
      <c r="F128" s="66">
        <v>2031</v>
      </c>
      <c r="G128" s="66">
        <v>417</v>
      </c>
      <c r="H128" s="66">
        <v>2008</v>
      </c>
      <c r="I128" s="67">
        <v>13457</v>
      </c>
      <c r="J128" s="154">
        <v>8.3053429441926134</v>
      </c>
      <c r="K128" s="123"/>
      <c r="L128" s="123"/>
      <c r="M128" s="123"/>
      <c r="N128" s="123"/>
    </row>
    <row r="129" spans="1:14" s="113" customFormat="1" ht="15" customHeight="1" x14ac:dyDescent="0.2">
      <c r="A129"/>
      <c r="B129" s="75"/>
      <c r="C129" s="40" t="s">
        <v>171</v>
      </c>
      <c r="D129" s="66">
        <v>4037</v>
      </c>
      <c r="E129" s="66">
        <v>7411</v>
      </c>
      <c r="F129" s="66">
        <v>3753</v>
      </c>
      <c r="G129" s="66">
        <v>523</v>
      </c>
      <c r="H129" s="66">
        <v>2073</v>
      </c>
      <c r="I129" s="67">
        <v>17797</v>
      </c>
      <c r="J129" s="154">
        <v>8.4064730010675959</v>
      </c>
    </row>
    <row r="130" spans="1:14" x14ac:dyDescent="0.2">
      <c r="B130" s="75"/>
      <c r="C130" s="197" t="s">
        <v>101</v>
      </c>
      <c r="D130" s="67">
        <v>13952</v>
      </c>
      <c r="E130" s="67">
        <v>20744</v>
      </c>
      <c r="F130" s="67">
        <v>10519</v>
      </c>
      <c r="G130" s="67">
        <v>1605</v>
      </c>
      <c r="H130" s="67">
        <v>7713</v>
      </c>
      <c r="I130" s="67">
        <v>54533</v>
      </c>
      <c r="J130" s="154">
        <v>8.6343773494948017</v>
      </c>
      <c r="K130" s="123"/>
      <c r="L130" s="123"/>
      <c r="M130" s="123"/>
      <c r="N130" s="123"/>
    </row>
    <row r="131" spans="1:14" x14ac:dyDescent="0.2">
      <c r="B131" s="200">
        <v>2019</v>
      </c>
      <c r="C131" s="194"/>
      <c r="D131" s="195"/>
      <c r="E131" s="195"/>
      <c r="F131" s="195"/>
      <c r="G131" s="195"/>
      <c r="H131" s="195"/>
      <c r="I131" s="195"/>
      <c r="J131" s="196"/>
      <c r="K131" s="76"/>
      <c r="L131" s="77"/>
    </row>
    <row r="132" spans="1:14" x14ac:dyDescent="0.2">
      <c r="B132" s="75"/>
      <c r="C132" s="40" t="s">
        <v>168</v>
      </c>
      <c r="D132" s="66">
        <v>6759</v>
      </c>
      <c r="E132" s="66">
        <v>15456</v>
      </c>
      <c r="F132" s="66">
        <v>5234</v>
      </c>
      <c r="G132" s="66">
        <v>542</v>
      </c>
      <c r="H132" s="66">
        <v>2144</v>
      </c>
      <c r="I132" s="67">
        <v>30135</v>
      </c>
      <c r="J132" s="154">
        <v>7.2449643271942925</v>
      </c>
      <c r="K132" s="76"/>
      <c r="L132" s="77"/>
    </row>
    <row r="133" spans="1:14" x14ac:dyDescent="0.2">
      <c r="B133" s="75"/>
      <c r="C133" s="40" t="s">
        <v>169</v>
      </c>
      <c r="D133" s="66">
        <v>6224</v>
      </c>
      <c r="E133" s="66">
        <v>14118</v>
      </c>
      <c r="F133" s="66">
        <v>3447</v>
      </c>
      <c r="G133" s="66">
        <v>265</v>
      </c>
      <c r="H133" s="66">
        <v>1689</v>
      </c>
      <c r="I133" s="67">
        <v>25743</v>
      </c>
      <c r="J133" s="154">
        <v>6.7443382667132816</v>
      </c>
      <c r="K133" s="76"/>
      <c r="L133" s="77"/>
    </row>
    <row r="134" spans="1:14" ht="15.75" customHeight="1" x14ac:dyDescent="0.2">
      <c r="B134" s="75"/>
      <c r="C134" s="40" t="s">
        <v>170</v>
      </c>
      <c r="D134" s="66">
        <v>5196</v>
      </c>
      <c r="E134" s="66">
        <v>9032</v>
      </c>
      <c r="F134" s="66">
        <v>2638</v>
      </c>
      <c r="G134" s="66">
        <v>416</v>
      </c>
      <c r="H134" s="66">
        <v>1930</v>
      </c>
      <c r="I134" s="67">
        <v>19212</v>
      </c>
      <c r="J134" s="154">
        <v>7.4275973349989588</v>
      </c>
      <c r="K134" s="123"/>
      <c r="L134" s="123"/>
      <c r="M134" s="123"/>
      <c r="N134" s="123"/>
    </row>
    <row r="135" spans="1:14" s="113" customFormat="1" ht="15" customHeight="1" x14ac:dyDescent="0.2">
      <c r="A135" s="12"/>
      <c r="B135" s="75"/>
      <c r="C135" s="40" t="s">
        <v>171</v>
      </c>
      <c r="D135" s="66">
        <v>4892</v>
      </c>
      <c r="E135" s="66">
        <v>9286</v>
      </c>
      <c r="F135" s="66">
        <v>3950</v>
      </c>
      <c r="G135" s="66">
        <v>428</v>
      </c>
      <c r="H135" s="66">
        <v>1729</v>
      </c>
      <c r="I135" s="67">
        <v>20285</v>
      </c>
      <c r="J135" s="154">
        <v>7.6007394626571356</v>
      </c>
    </row>
    <row r="136" spans="1:14" x14ac:dyDescent="0.2">
      <c r="A136" s="12"/>
      <c r="B136" s="75"/>
      <c r="C136" s="197" t="s">
        <v>101</v>
      </c>
      <c r="D136" s="67">
        <v>23071</v>
      </c>
      <c r="E136" s="67">
        <v>47892</v>
      </c>
      <c r="F136" s="67">
        <v>15269</v>
      </c>
      <c r="G136" s="67">
        <v>1651</v>
      </c>
      <c r="H136" s="67">
        <v>7492</v>
      </c>
      <c r="I136" s="67">
        <v>95375</v>
      </c>
      <c r="J136" s="154">
        <v>7.2222961992136305</v>
      </c>
      <c r="K136" s="123"/>
      <c r="L136" s="123"/>
      <c r="M136" s="123"/>
      <c r="N136" s="123"/>
    </row>
    <row r="137" spans="1:14" x14ac:dyDescent="0.2">
      <c r="B137" s="200">
        <v>2020</v>
      </c>
      <c r="C137" s="194"/>
      <c r="D137" s="195"/>
      <c r="E137" s="195"/>
      <c r="F137" s="195"/>
      <c r="G137" s="195"/>
      <c r="H137" s="195"/>
      <c r="I137" s="195"/>
      <c r="J137" s="196"/>
      <c r="K137" s="76"/>
      <c r="L137" s="77"/>
    </row>
    <row r="138" spans="1:14" x14ac:dyDescent="0.2">
      <c r="B138" s="75"/>
      <c r="C138" s="40" t="s">
        <v>168</v>
      </c>
      <c r="D138" s="66">
        <v>5301</v>
      </c>
      <c r="E138" s="66">
        <v>11461</v>
      </c>
      <c r="F138" s="66">
        <v>4329</v>
      </c>
      <c r="G138" s="66">
        <v>507</v>
      </c>
      <c r="H138" s="66">
        <v>1600</v>
      </c>
      <c r="I138" s="67">
        <v>23198</v>
      </c>
      <c r="J138" s="154">
        <v>7.3219243038192952</v>
      </c>
      <c r="K138" s="76"/>
      <c r="L138" s="77"/>
    </row>
    <row r="139" spans="1:14" x14ac:dyDescent="0.2">
      <c r="B139" s="75"/>
      <c r="C139" s="40" t="s">
        <v>169</v>
      </c>
      <c r="D139" s="66">
        <v>8</v>
      </c>
      <c r="E139" s="66">
        <v>0</v>
      </c>
      <c r="F139" s="66">
        <v>1</v>
      </c>
      <c r="G139" s="66">
        <v>0</v>
      </c>
      <c r="H139" s="66">
        <v>13</v>
      </c>
      <c r="I139" s="67">
        <v>22</v>
      </c>
      <c r="J139" s="154">
        <v>14.840909090909092</v>
      </c>
      <c r="K139" s="76"/>
      <c r="L139" s="77"/>
    </row>
    <row r="140" spans="1:14" ht="15.75" customHeight="1" x14ac:dyDescent="0.2">
      <c r="B140" s="75"/>
      <c r="C140" s="40" t="s">
        <v>170</v>
      </c>
      <c r="D140" s="66">
        <v>9</v>
      </c>
      <c r="E140" s="66">
        <v>0</v>
      </c>
      <c r="F140" s="66">
        <v>1</v>
      </c>
      <c r="G140" s="66">
        <v>0</v>
      </c>
      <c r="H140" s="66">
        <v>71</v>
      </c>
      <c r="I140" s="67">
        <v>81</v>
      </c>
      <c r="J140" s="154">
        <v>20.52469135802469</v>
      </c>
      <c r="K140" s="123"/>
      <c r="L140" s="123"/>
      <c r="M140" s="123"/>
      <c r="N140" s="123"/>
    </row>
    <row r="141" spans="1:14" s="113" customFormat="1" ht="15" customHeight="1" x14ac:dyDescent="0.2">
      <c r="A141"/>
      <c r="B141" s="75"/>
      <c r="C141" s="40" t="s">
        <v>171</v>
      </c>
      <c r="D141" s="66">
        <v>139</v>
      </c>
      <c r="E141" s="66">
        <v>796</v>
      </c>
      <c r="F141" s="66">
        <v>487</v>
      </c>
      <c r="G141" s="66">
        <v>137</v>
      </c>
      <c r="H141" s="66">
        <v>521</v>
      </c>
      <c r="I141" s="67">
        <v>2080</v>
      </c>
      <c r="J141" s="154">
        <v>11.943509615384615</v>
      </c>
    </row>
    <row r="142" spans="1:14" s="12" customFormat="1" x14ac:dyDescent="0.2">
      <c r="B142" s="75"/>
      <c r="C142" s="197" t="s">
        <v>101</v>
      </c>
      <c r="D142" s="67">
        <v>5457</v>
      </c>
      <c r="E142" s="67">
        <v>12257</v>
      </c>
      <c r="F142" s="67">
        <v>4818</v>
      </c>
      <c r="G142" s="67">
        <v>644</v>
      </c>
      <c r="H142" s="67">
        <v>2205</v>
      </c>
      <c r="I142" s="67">
        <v>25381</v>
      </c>
      <c r="J142" s="154">
        <v>7.3290482342807923</v>
      </c>
      <c r="K142" s="508"/>
      <c r="L142" s="508"/>
      <c r="M142" s="508"/>
      <c r="N142" s="508"/>
    </row>
    <row r="143" spans="1:14" x14ac:dyDescent="0.2">
      <c r="B143" s="200">
        <v>2021</v>
      </c>
      <c r="C143" s="194"/>
      <c r="D143" s="195"/>
      <c r="E143" s="195"/>
      <c r="F143" s="195"/>
      <c r="G143" s="195"/>
      <c r="H143" s="195"/>
      <c r="I143" s="195"/>
      <c r="J143" s="196"/>
      <c r="K143" s="76"/>
      <c r="L143" s="77"/>
    </row>
    <row r="144" spans="1:14" x14ac:dyDescent="0.2">
      <c r="B144" s="75"/>
      <c r="C144" s="40" t="s">
        <v>168</v>
      </c>
      <c r="D144" s="66">
        <v>233</v>
      </c>
      <c r="E144" s="66">
        <v>2322</v>
      </c>
      <c r="F144" s="66">
        <v>1229</v>
      </c>
      <c r="G144" s="66">
        <v>142</v>
      </c>
      <c r="H144" s="66">
        <v>577</v>
      </c>
      <c r="I144" s="67">
        <v>4503</v>
      </c>
      <c r="J144" s="154">
        <v>9.6245836109260487</v>
      </c>
      <c r="K144" s="76"/>
      <c r="L144" s="77"/>
    </row>
    <row r="145" spans="1:14" x14ac:dyDescent="0.2">
      <c r="B145" s="75"/>
      <c r="C145" s="40" t="s">
        <v>169</v>
      </c>
      <c r="D145" s="66">
        <v>244</v>
      </c>
      <c r="E145" s="66">
        <v>2406</v>
      </c>
      <c r="F145" s="66">
        <v>792</v>
      </c>
      <c r="G145" s="66">
        <v>86</v>
      </c>
      <c r="H145" s="66">
        <v>291</v>
      </c>
      <c r="I145" s="67">
        <v>3819</v>
      </c>
      <c r="J145" s="154">
        <v>8.1581565854935842</v>
      </c>
      <c r="K145" s="76"/>
      <c r="L145" s="77"/>
    </row>
    <row r="146" spans="1:14" ht="15.75" customHeight="1" x14ac:dyDescent="0.2">
      <c r="B146" s="75"/>
      <c r="C146" s="40" t="s">
        <v>170</v>
      </c>
      <c r="D146" s="66">
        <v>710</v>
      </c>
      <c r="E146" s="66">
        <v>4704</v>
      </c>
      <c r="F146" s="66">
        <v>1682</v>
      </c>
      <c r="G146" s="66">
        <v>172</v>
      </c>
      <c r="H146" s="66">
        <v>691</v>
      </c>
      <c r="I146" s="67">
        <v>7959</v>
      </c>
      <c r="J146" s="154">
        <v>8.2668676969468518</v>
      </c>
      <c r="K146" s="123"/>
      <c r="L146" s="123"/>
      <c r="M146" s="123"/>
      <c r="N146" s="123"/>
    </row>
    <row r="147" spans="1:14" s="113" customFormat="1" ht="15" customHeight="1" x14ac:dyDescent="0.2">
      <c r="A147"/>
      <c r="B147" s="75"/>
      <c r="C147" s="40" t="s">
        <v>171</v>
      </c>
      <c r="D147" s="66">
        <v>1312</v>
      </c>
      <c r="E147" s="66">
        <v>6615</v>
      </c>
      <c r="F147" s="66">
        <v>2841</v>
      </c>
      <c r="G147" s="66">
        <v>373</v>
      </c>
      <c r="H147" s="66">
        <v>954</v>
      </c>
      <c r="I147" s="67">
        <v>12095</v>
      </c>
      <c r="J147" s="154">
        <v>8.3263331955353443</v>
      </c>
    </row>
    <row r="148" spans="1:14" x14ac:dyDescent="0.2">
      <c r="B148" s="75"/>
      <c r="C148" s="197" t="s">
        <v>101</v>
      </c>
      <c r="D148" s="67">
        <v>2499</v>
      </c>
      <c r="E148" s="67">
        <v>16047</v>
      </c>
      <c r="F148" s="67">
        <v>6544</v>
      </c>
      <c r="G148" s="67">
        <v>773</v>
      </c>
      <c r="H148" s="67">
        <v>2513</v>
      </c>
      <c r="I148" s="67">
        <v>28376</v>
      </c>
      <c r="J148" s="154">
        <v>8.4930398928672126</v>
      </c>
      <c r="K148" s="123"/>
      <c r="L148" s="123"/>
      <c r="M148" s="123"/>
      <c r="N148" s="123"/>
    </row>
    <row r="149" spans="1:14" x14ac:dyDescent="0.2">
      <c r="B149" s="200">
        <v>2022</v>
      </c>
      <c r="C149" s="194"/>
      <c r="D149" s="195"/>
      <c r="E149" s="195"/>
      <c r="F149" s="195"/>
      <c r="G149" s="195"/>
      <c r="H149" s="195"/>
      <c r="I149" s="195"/>
      <c r="J149" s="196"/>
      <c r="K149" s="76"/>
      <c r="L149" s="77"/>
    </row>
    <row r="150" spans="1:14" x14ac:dyDescent="0.2">
      <c r="B150" s="75"/>
      <c r="C150" s="40" t="s">
        <v>168</v>
      </c>
      <c r="D150" s="66">
        <v>2175</v>
      </c>
      <c r="E150" s="66">
        <v>10702</v>
      </c>
      <c r="F150" s="66">
        <v>3983</v>
      </c>
      <c r="G150" s="66">
        <v>540</v>
      </c>
      <c r="H150" s="66">
        <v>1422</v>
      </c>
      <c r="I150" s="67">
        <v>18822</v>
      </c>
      <c r="J150" s="154">
        <v>8.0746732547019437</v>
      </c>
      <c r="K150" s="76"/>
      <c r="L150" s="77"/>
    </row>
    <row r="151" spans="1:14" x14ac:dyDescent="0.2">
      <c r="B151" s="513"/>
      <c r="C151" s="40" t="s">
        <v>169</v>
      </c>
      <c r="D151" s="66">
        <v>3398</v>
      </c>
      <c r="E151" s="66">
        <v>13342</v>
      </c>
      <c r="F151" s="66">
        <v>2990</v>
      </c>
      <c r="G151" s="66">
        <v>284</v>
      </c>
      <c r="H151" s="66">
        <v>1114</v>
      </c>
      <c r="I151" s="67">
        <v>21128</v>
      </c>
      <c r="J151" s="154">
        <v>6.8903824308973878</v>
      </c>
      <c r="K151" s="513"/>
      <c r="L151" s="513"/>
      <c r="N151" s="6"/>
    </row>
    <row r="152" spans="1:14" x14ac:dyDescent="0.2">
      <c r="B152" s="513"/>
      <c r="C152" s="40" t="s">
        <v>170</v>
      </c>
      <c r="D152" s="66">
        <v>2737</v>
      </c>
      <c r="E152" s="66">
        <v>6867</v>
      </c>
      <c r="F152" s="66">
        <v>2118</v>
      </c>
      <c r="G152" s="66">
        <v>270</v>
      </c>
      <c r="H152" s="66">
        <v>2157</v>
      </c>
      <c r="I152" s="67">
        <v>14149</v>
      </c>
      <c r="J152" s="154">
        <v>8.6465827973708382</v>
      </c>
      <c r="K152" s="513"/>
      <c r="L152" s="513"/>
      <c r="N152" s="6"/>
    </row>
    <row r="153" spans="1:14" x14ac:dyDescent="0.2">
      <c r="B153" s="513"/>
      <c r="C153" s="40" t="s">
        <v>171</v>
      </c>
      <c r="D153" s="66">
        <v>4371</v>
      </c>
      <c r="E153" s="66">
        <v>9756</v>
      </c>
      <c r="F153" s="66">
        <v>3611</v>
      </c>
      <c r="G153" s="66">
        <v>501</v>
      </c>
      <c r="H153" s="66">
        <v>1715</v>
      </c>
      <c r="I153" s="67">
        <v>19954</v>
      </c>
      <c r="J153" s="154">
        <v>7.6621479402626038</v>
      </c>
      <c r="K153" s="513"/>
      <c r="L153" s="513"/>
      <c r="N153" s="6"/>
    </row>
    <row r="154" spans="1:14" s="12" customFormat="1" x14ac:dyDescent="0.2">
      <c r="B154" s="557"/>
      <c r="C154" s="197" t="s">
        <v>101</v>
      </c>
      <c r="D154" s="67">
        <v>12681</v>
      </c>
      <c r="E154" s="67">
        <v>40667</v>
      </c>
      <c r="F154" s="67">
        <v>12702</v>
      </c>
      <c r="G154" s="67">
        <v>1595</v>
      </c>
      <c r="H154" s="67">
        <v>6408</v>
      </c>
      <c r="I154" s="67">
        <v>74053</v>
      </c>
      <c r="J154" s="154">
        <v>7.7348993288590604</v>
      </c>
      <c r="K154" s="557"/>
      <c r="L154" s="557"/>
      <c r="N154" s="204"/>
    </row>
    <row r="155" spans="1:14" x14ac:dyDescent="0.2">
      <c r="B155" s="200">
        <v>2023</v>
      </c>
      <c r="C155" s="194"/>
      <c r="D155" s="195"/>
      <c r="E155" s="195"/>
      <c r="F155" s="195"/>
      <c r="G155" s="195"/>
      <c r="H155" s="195"/>
      <c r="I155" s="195"/>
      <c r="J155" s="196"/>
      <c r="K155" s="76"/>
      <c r="L155" s="77"/>
    </row>
    <row r="156" spans="1:14" x14ac:dyDescent="0.2">
      <c r="B156" s="75"/>
      <c r="C156" s="40" t="s">
        <v>168</v>
      </c>
      <c r="D156" s="66">
        <v>9548</v>
      </c>
      <c r="E156" s="66">
        <v>15460</v>
      </c>
      <c r="F156" s="66">
        <v>4645</v>
      </c>
      <c r="G156" s="66">
        <v>617</v>
      </c>
      <c r="H156" s="66">
        <v>1932</v>
      </c>
      <c r="I156" s="67">
        <v>32202</v>
      </c>
      <c r="J156" s="154">
        <v>6.6363114092292408</v>
      </c>
      <c r="K156" s="76"/>
      <c r="L156" s="77"/>
    </row>
    <row r="157" spans="1:14" x14ac:dyDescent="0.2">
      <c r="B157" s="556"/>
      <c r="C157" s="40" t="s">
        <v>169</v>
      </c>
      <c r="D157" s="66">
        <v>7352</v>
      </c>
      <c r="E157" s="66">
        <v>13346</v>
      </c>
      <c r="F157" s="66">
        <v>2948</v>
      </c>
      <c r="G157" s="66">
        <v>321</v>
      </c>
      <c r="H157" s="66">
        <v>1325</v>
      </c>
      <c r="I157" s="67">
        <v>25292</v>
      </c>
      <c r="J157" s="154">
        <v>6.2700854024988137</v>
      </c>
      <c r="K157" s="556"/>
      <c r="L157" s="556"/>
      <c r="N157" s="6"/>
    </row>
    <row r="158" spans="1:14" x14ac:dyDescent="0.2">
      <c r="B158" s="556"/>
      <c r="C158" s="40" t="s">
        <v>170</v>
      </c>
      <c r="D158" s="66">
        <v>4480</v>
      </c>
      <c r="E158" s="66">
        <v>6748</v>
      </c>
      <c r="F158" s="66">
        <v>2231</v>
      </c>
      <c r="G158" s="66">
        <v>356</v>
      </c>
      <c r="H158" s="66">
        <v>1686</v>
      </c>
      <c r="I158" s="67">
        <v>15501</v>
      </c>
      <c r="J158" s="154">
        <v>7.5654796464744214</v>
      </c>
      <c r="K158" s="556"/>
      <c r="L158" s="556"/>
      <c r="N158" s="6"/>
    </row>
    <row r="159" spans="1:14" x14ac:dyDescent="0.2">
      <c r="B159" s="556"/>
      <c r="C159" s="40" t="s">
        <v>171</v>
      </c>
      <c r="D159" s="66">
        <v>6353</v>
      </c>
      <c r="E159" s="66">
        <v>10872</v>
      </c>
      <c r="F159" s="66">
        <v>3825</v>
      </c>
      <c r="G159" s="66">
        <v>378</v>
      </c>
      <c r="H159" s="66">
        <v>1521</v>
      </c>
      <c r="I159" s="67">
        <v>22949</v>
      </c>
      <c r="J159" s="154">
        <v>6.9133513442851537</v>
      </c>
      <c r="K159" s="556"/>
      <c r="L159" s="556"/>
      <c r="N159" s="6"/>
    </row>
    <row r="160" spans="1:14" s="12" customFormat="1" x14ac:dyDescent="0.2">
      <c r="B160" s="557"/>
      <c r="C160" s="197" t="s">
        <v>101</v>
      </c>
      <c r="D160" s="67">
        <v>27733</v>
      </c>
      <c r="E160" s="67">
        <v>46426</v>
      </c>
      <c r="F160" s="67">
        <v>13649</v>
      </c>
      <c r="G160" s="67">
        <v>1672</v>
      </c>
      <c r="H160" s="67">
        <v>6464</v>
      </c>
      <c r="I160" s="67">
        <v>95944</v>
      </c>
      <c r="J160" s="154">
        <v>6.7561546318685899</v>
      </c>
      <c r="K160" s="557"/>
      <c r="L160" s="557"/>
      <c r="N160" s="204"/>
    </row>
    <row r="161" spans="2:14" x14ac:dyDescent="0.2">
      <c r="B161" s="200">
        <v>2024</v>
      </c>
      <c r="C161" s="194"/>
      <c r="D161" s="195"/>
      <c r="E161" s="195"/>
      <c r="F161" s="195"/>
      <c r="G161" s="195"/>
      <c r="H161" s="195"/>
      <c r="I161" s="195"/>
      <c r="J161" s="196"/>
      <c r="K161" s="76"/>
      <c r="L161" s="77"/>
    </row>
    <row r="162" spans="2:14" x14ac:dyDescent="0.2">
      <c r="B162" s="75"/>
      <c r="C162" s="40" t="s">
        <v>168</v>
      </c>
      <c r="D162" s="66">
        <v>10552</v>
      </c>
      <c r="E162" s="66">
        <v>18709</v>
      </c>
      <c r="F162" s="66">
        <v>5216</v>
      </c>
      <c r="G162" s="66">
        <v>665</v>
      </c>
      <c r="H162" s="66">
        <v>1864</v>
      </c>
      <c r="I162" s="67">
        <v>37006</v>
      </c>
      <c r="J162" s="154">
        <v>6.471774847322056</v>
      </c>
      <c r="K162" s="76"/>
      <c r="L162" s="77"/>
    </row>
    <row r="163" spans="2:14" x14ac:dyDescent="0.2">
      <c r="B163" s="560"/>
      <c r="C163" s="40" t="s">
        <v>169</v>
      </c>
      <c r="D163" s="66">
        <v>8830</v>
      </c>
      <c r="E163" s="66">
        <v>15619</v>
      </c>
      <c r="F163" s="66">
        <v>3245</v>
      </c>
      <c r="G163" s="66">
        <v>297</v>
      </c>
      <c r="H163" s="66">
        <v>1319</v>
      </c>
      <c r="I163" s="67">
        <v>29310</v>
      </c>
      <c r="J163" s="154">
        <v>6.034186284544524</v>
      </c>
      <c r="K163" s="560"/>
      <c r="L163" s="560"/>
      <c r="N163" s="6"/>
    </row>
    <row r="164" spans="2:14" x14ac:dyDescent="0.2">
      <c r="B164" s="560"/>
      <c r="C164" s="40" t="s">
        <v>170</v>
      </c>
      <c r="D164" s="66">
        <v>5902</v>
      </c>
      <c r="E164" s="66">
        <v>8176</v>
      </c>
      <c r="F164" s="66">
        <v>2679</v>
      </c>
      <c r="G164" s="66">
        <v>450</v>
      </c>
      <c r="H164" s="66">
        <v>1837</v>
      </c>
      <c r="I164" s="67">
        <v>19044</v>
      </c>
      <c r="J164" s="154">
        <v>7.266409367779878</v>
      </c>
      <c r="K164" s="560"/>
      <c r="L164" s="560"/>
      <c r="N164" s="6"/>
    </row>
    <row r="165" spans="2:14" x14ac:dyDescent="0.2">
      <c r="B165" s="560"/>
      <c r="C165" s="40" t="s">
        <v>171</v>
      </c>
      <c r="D165" s="66">
        <v>8184</v>
      </c>
      <c r="E165" s="66">
        <v>12058</v>
      </c>
      <c r="F165" s="66">
        <v>4108</v>
      </c>
      <c r="G165" s="66">
        <v>451</v>
      </c>
      <c r="H165" s="66">
        <v>1478</v>
      </c>
      <c r="I165" s="67">
        <v>26279</v>
      </c>
      <c r="J165" s="154">
        <v>6.5638722934662654</v>
      </c>
      <c r="K165" s="560"/>
      <c r="L165" s="560"/>
      <c r="N165" s="6"/>
    </row>
    <row r="166" spans="2:14" ht="13.5" thickBot="1" x14ac:dyDescent="0.25">
      <c r="B166" s="535"/>
      <c r="C166" s="536" t="s">
        <v>101</v>
      </c>
      <c r="D166" s="153">
        <v>33468</v>
      </c>
      <c r="E166" s="153">
        <v>54562</v>
      </c>
      <c r="F166" s="153">
        <v>15248</v>
      </c>
      <c r="G166" s="153">
        <v>1863</v>
      </c>
      <c r="H166" s="153">
        <v>6498</v>
      </c>
      <c r="I166" s="153">
        <v>111639</v>
      </c>
      <c r="J166" s="537">
        <v>6.5141214091849626</v>
      </c>
      <c r="K166" s="560"/>
      <c r="L166" s="560"/>
      <c r="N166" s="6"/>
    </row>
    <row r="167" spans="2:14" x14ac:dyDescent="0.2">
      <c r="B167" s="557"/>
      <c r="C167" s="197"/>
      <c r="D167" s="67"/>
      <c r="E167" s="67"/>
      <c r="F167" s="67"/>
      <c r="G167" s="67"/>
      <c r="H167" s="67"/>
      <c r="I167" s="67"/>
      <c r="J167" s="154"/>
      <c r="K167" s="560"/>
      <c r="L167" s="560"/>
      <c r="N167" s="6"/>
    </row>
    <row r="168" spans="2:14" x14ac:dyDescent="0.2">
      <c r="D168" s="6"/>
      <c r="E168" s="6"/>
      <c r="F168" s="6"/>
      <c r="G168" s="6"/>
    </row>
    <row r="169" spans="2:14" x14ac:dyDescent="0.2">
      <c r="B169" s="122" t="s">
        <v>91</v>
      </c>
      <c r="D169" s="6"/>
      <c r="E169" s="6"/>
      <c r="F169" s="6"/>
      <c r="G169" s="6"/>
    </row>
    <row r="170" spans="2:14" ht="4.5" customHeight="1" x14ac:dyDescent="0.2">
      <c r="D170" s="6"/>
      <c r="E170" s="6"/>
      <c r="F170" s="6"/>
      <c r="G170" s="6"/>
    </row>
    <row r="171" spans="2:14" x14ac:dyDescent="0.2">
      <c r="D171" s="6"/>
      <c r="E171" s="6"/>
      <c r="F171" s="6"/>
      <c r="G171" s="6"/>
    </row>
    <row r="172" spans="2:14" x14ac:dyDescent="0.2">
      <c r="B172" s="4"/>
      <c r="C172" s="1"/>
      <c r="D172" s="37"/>
      <c r="E172" s="68"/>
      <c r="F172" s="80"/>
      <c r="G172" s="37"/>
      <c r="H172" s="37"/>
      <c r="I172" s="281"/>
      <c r="J172" s="37"/>
      <c r="K172" s="79"/>
    </row>
    <row r="173" spans="2:14" x14ac:dyDescent="0.2">
      <c r="B173" s="4"/>
      <c r="C173" s="1"/>
    </row>
    <row r="174" spans="2:14" x14ac:dyDescent="0.2">
      <c r="B174" s="4"/>
      <c r="C174" s="1"/>
    </row>
    <row r="175" spans="2:14" x14ac:dyDescent="0.2">
      <c r="B175" s="4"/>
      <c r="C175" s="1"/>
    </row>
    <row r="176" spans="2:14" x14ac:dyDescent="0.2">
      <c r="B176" s="4"/>
      <c r="C176" s="1"/>
    </row>
    <row r="177" spans="2:3" x14ac:dyDescent="0.2">
      <c r="B177" s="4"/>
      <c r="C177" s="1"/>
    </row>
    <row r="178" spans="2:3" x14ac:dyDescent="0.2">
      <c r="B178" s="4"/>
      <c r="C178" s="1"/>
    </row>
    <row r="179" spans="2:3" x14ac:dyDescent="0.2">
      <c r="B179" s="4"/>
      <c r="C179" s="1"/>
    </row>
    <row r="180" spans="2:3" x14ac:dyDescent="0.2">
      <c r="B180" s="4"/>
      <c r="C180" s="1"/>
    </row>
    <row r="181" spans="2:3" x14ac:dyDescent="0.2">
      <c r="B181" s="4"/>
      <c r="C181" s="1"/>
    </row>
    <row r="182" spans="2:3" x14ac:dyDescent="0.2">
      <c r="B182" s="4"/>
      <c r="C182" s="1"/>
    </row>
    <row r="183" spans="2:3" x14ac:dyDescent="0.2">
      <c r="B183" s="4"/>
      <c r="C183" s="1"/>
    </row>
    <row r="184" spans="2:3" x14ac:dyDescent="0.2">
      <c r="B184" s="4"/>
      <c r="C184" s="1"/>
    </row>
    <row r="185" spans="2:3" x14ac:dyDescent="0.2">
      <c r="B185" s="4"/>
      <c r="C185" s="1"/>
    </row>
    <row r="186" spans="2:3" x14ac:dyDescent="0.2">
      <c r="B186" s="4"/>
      <c r="C186" s="1"/>
    </row>
    <row r="187" spans="2:3" x14ac:dyDescent="0.2">
      <c r="B187" s="4"/>
      <c r="C187" s="1"/>
    </row>
    <row r="188" spans="2:3" x14ac:dyDescent="0.2">
      <c r="B188" s="4"/>
      <c r="C188" s="1"/>
    </row>
    <row r="189" spans="2:3" x14ac:dyDescent="0.2">
      <c r="B189" s="4"/>
      <c r="C189" s="1"/>
    </row>
    <row r="190" spans="2:3" x14ac:dyDescent="0.2">
      <c r="B190" s="4"/>
      <c r="C190" s="1"/>
    </row>
    <row r="191" spans="2:3" x14ac:dyDescent="0.2">
      <c r="B191" s="4"/>
      <c r="C191" s="1"/>
    </row>
    <row r="192" spans="2:3" x14ac:dyDescent="0.2">
      <c r="B192" s="4"/>
      <c r="C192" s="1"/>
    </row>
    <row r="193" spans="2:3" x14ac:dyDescent="0.2">
      <c r="B193" s="4"/>
      <c r="C193" s="1"/>
    </row>
    <row r="194" spans="2:3" x14ac:dyDescent="0.2">
      <c r="B194" s="4"/>
      <c r="C194" s="1"/>
    </row>
    <row r="195" spans="2:3" x14ac:dyDescent="0.2">
      <c r="B195" s="4"/>
      <c r="C195" s="1"/>
    </row>
    <row r="196" spans="2:3" x14ac:dyDescent="0.2">
      <c r="B196" s="4"/>
      <c r="C196" s="1"/>
    </row>
    <row r="197" spans="2:3" x14ac:dyDescent="0.2">
      <c r="B197" s="4"/>
      <c r="C197" s="1"/>
    </row>
    <row r="198" spans="2:3" x14ac:dyDescent="0.2">
      <c r="B198" s="4"/>
      <c r="C198" s="1"/>
    </row>
    <row r="199" spans="2:3" x14ac:dyDescent="0.2">
      <c r="B199" s="4"/>
      <c r="C199" s="1"/>
    </row>
    <row r="200" spans="2:3" x14ac:dyDescent="0.2">
      <c r="B200" s="4"/>
      <c r="C200" s="1"/>
    </row>
    <row r="201" spans="2:3" x14ac:dyDescent="0.2">
      <c r="B201" s="4"/>
      <c r="C201" s="1"/>
    </row>
    <row r="202" spans="2:3" x14ac:dyDescent="0.2">
      <c r="B202" s="4"/>
      <c r="C202" s="1"/>
    </row>
    <row r="203" spans="2:3" x14ac:dyDescent="0.2">
      <c r="B203" s="4"/>
      <c r="C203" s="1"/>
    </row>
    <row r="204" spans="2:3" x14ac:dyDescent="0.2">
      <c r="B204" s="4"/>
      <c r="C204" s="1"/>
    </row>
    <row r="205" spans="2:3" x14ac:dyDescent="0.2">
      <c r="B205" s="4"/>
      <c r="C205" s="1"/>
    </row>
    <row r="206" spans="2:3" x14ac:dyDescent="0.2">
      <c r="B206" s="4"/>
      <c r="C206" s="1"/>
    </row>
    <row r="207" spans="2:3" x14ac:dyDescent="0.2">
      <c r="B207" s="4"/>
      <c r="C207" s="1"/>
    </row>
    <row r="208" spans="2:3" x14ac:dyDescent="0.2">
      <c r="B208" s="4"/>
      <c r="C208" s="1"/>
    </row>
    <row r="209" spans="2:3" x14ac:dyDescent="0.2">
      <c r="B209" s="4"/>
      <c r="C209" s="1"/>
    </row>
    <row r="210" spans="2:3" x14ac:dyDescent="0.2">
      <c r="B210" s="4"/>
      <c r="C210" s="1"/>
    </row>
    <row r="211" spans="2:3" x14ac:dyDescent="0.2">
      <c r="B211" s="4"/>
      <c r="C211" s="1"/>
    </row>
    <row r="212" spans="2:3" x14ac:dyDescent="0.2">
      <c r="B212" s="4"/>
      <c r="C212" s="1"/>
    </row>
    <row r="213" spans="2:3" x14ac:dyDescent="0.2">
      <c r="B213" s="4"/>
      <c r="C213" s="1"/>
    </row>
    <row r="214" spans="2:3" x14ac:dyDescent="0.2">
      <c r="B214" s="4"/>
      <c r="C214" s="1"/>
    </row>
    <row r="215" spans="2:3" x14ac:dyDescent="0.2">
      <c r="B215" s="4"/>
      <c r="C215" s="1"/>
    </row>
    <row r="216" spans="2:3" x14ac:dyDescent="0.2">
      <c r="B216" s="4"/>
      <c r="C216" s="1"/>
    </row>
    <row r="217" spans="2:3" x14ac:dyDescent="0.2">
      <c r="B217" s="4"/>
      <c r="C217" s="1"/>
    </row>
    <row r="218" spans="2:3" x14ac:dyDescent="0.2">
      <c r="B218" s="4"/>
      <c r="C218" s="1"/>
    </row>
    <row r="219" spans="2:3" x14ac:dyDescent="0.2">
      <c r="B219" s="4"/>
      <c r="C219" s="1"/>
    </row>
    <row r="220" spans="2:3" x14ac:dyDescent="0.2">
      <c r="B220" s="4"/>
      <c r="C220" s="1"/>
    </row>
    <row r="221" spans="2:3" x14ac:dyDescent="0.2">
      <c r="B221" s="4"/>
      <c r="C221" s="1"/>
    </row>
    <row r="222" spans="2:3" x14ac:dyDescent="0.2">
      <c r="B222" s="4"/>
      <c r="C222" s="1"/>
    </row>
    <row r="223" spans="2:3" x14ac:dyDescent="0.2">
      <c r="B223" s="4"/>
      <c r="C223" s="1"/>
    </row>
    <row r="224" spans="2:3" x14ac:dyDescent="0.2">
      <c r="B224" s="4"/>
      <c r="C224" s="1"/>
    </row>
    <row r="225" spans="2:3" x14ac:dyDescent="0.2">
      <c r="B225" s="4"/>
      <c r="C225" s="1"/>
    </row>
    <row r="226" spans="2:3" x14ac:dyDescent="0.2">
      <c r="B226" s="4"/>
      <c r="C226" s="1"/>
    </row>
    <row r="227" spans="2:3" x14ac:dyDescent="0.2">
      <c r="B227" s="4"/>
      <c r="C227" s="1"/>
    </row>
    <row r="263" spans="1:1" x14ac:dyDescent="0.2">
      <c r="A263" s="12"/>
    </row>
    <row r="264" spans="1:1" x14ac:dyDescent="0.2">
      <c r="A264" s="113"/>
    </row>
    <row r="265" spans="1:1" x14ac:dyDescent="0.2">
      <c r="A265" s="12"/>
    </row>
  </sheetData>
  <mergeCells count="1">
    <mergeCell ref="D9:H9"/>
  </mergeCells>
  <pageMargins left="0.75" right="0.25" top="1" bottom="1" header="0.5" footer="0.5"/>
  <pageSetup scale="3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E222"/>
  <sheetViews>
    <sheetView workbookViewId="0">
      <pane xSplit="2" ySplit="9" topLeftCell="T10"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19.140625" customWidth="1"/>
    <col min="3" max="5" width="8.28515625" customWidth="1"/>
    <col min="6" max="12" width="8.28515625" style="1" customWidth="1"/>
    <col min="13" max="17" width="8.28515625" style="34" customWidth="1"/>
    <col min="18" max="25" width="8.28515625" customWidth="1"/>
    <col min="26" max="28" width="9" customWidth="1"/>
    <col min="29" max="29" width="16.5703125" customWidth="1"/>
  </cols>
  <sheetData>
    <row r="2" spans="1:31" s="113" customFormat="1" x14ac:dyDescent="0.2">
      <c r="B2" s="30" t="str">
        <f ca="1">MID(CELL("filename",A1),FIND("]",CELL("filename",A1))+1,255)</f>
        <v>Table 2.4.5-E1</v>
      </c>
    </row>
    <row r="3" spans="1:31" s="113" customFormat="1" x14ac:dyDescent="0.2"/>
    <row r="4" spans="1:31" s="113" customFormat="1" x14ac:dyDescent="0.2">
      <c r="B4" s="22" t="s">
        <v>0</v>
      </c>
    </row>
    <row r="5" spans="1:31" s="113" customFormat="1" x14ac:dyDescent="0.2">
      <c r="B5" s="22" t="s">
        <v>92</v>
      </c>
    </row>
    <row r="6" spans="1:31" s="113" customFormat="1" x14ac:dyDescent="0.2">
      <c r="B6" s="22" t="s">
        <v>232</v>
      </c>
    </row>
    <row r="7" spans="1:31" s="113" customFormat="1" x14ac:dyDescent="0.2">
      <c r="B7" s="22" t="s">
        <v>85</v>
      </c>
    </row>
    <row r="8" spans="1:31" s="34" customFormat="1" x14ac:dyDescent="0.2">
      <c r="A8"/>
      <c r="B8" s="585"/>
      <c r="C8" s="585"/>
      <c r="D8" s="585"/>
      <c r="E8" s="585"/>
      <c r="F8" s="585"/>
      <c r="G8" s="585"/>
      <c r="H8" s="585"/>
      <c r="I8" s="585"/>
      <c r="J8" s="585"/>
      <c r="K8" s="585"/>
      <c r="L8" s="585"/>
      <c r="M8" s="585"/>
      <c r="N8" s="97"/>
      <c r="O8" s="97"/>
      <c r="P8" s="97"/>
      <c r="Q8" s="97"/>
    </row>
    <row r="9" spans="1:31" s="216" customFormat="1" x14ac:dyDescent="0.2">
      <c r="A9"/>
      <c r="B9" s="215" t="s">
        <v>116</v>
      </c>
      <c r="C9" s="206">
        <v>1999</v>
      </c>
      <c r="D9" s="206">
        <v>2000</v>
      </c>
      <c r="E9" s="206">
        <v>2001</v>
      </c>
      <c r="F9" s="206">
        <v>2002</v>
      </c>
      <c r="G9" s="206">
        <v>2003</v>
      </c>
      <c r="H9" s="206">
        <v>2004</v>
      </c>
      <c r="I9" s="206">
        <v>2005</v>
      </c>
      <c r="J9" s="206">
        <v>2006</v>
      </c>
      <c r="K9" s="206">
        <v>2007</v>
      </c>
      <c r="L9" s="206">
        <v>2008</v>
      </c>
      <c r="M9" s="206">
        <v>2009</v>
      </c>
      <c r="N9" s="206">
        <v>2010</v>
      </c>
      <c r="O9" s="206">
        <v>2011</v>
      </c>
      <c r="P9" s="206">
        <v>2012</v>
      </c>
      <c r="Q9" s="206">
        <v>2013</v>
      </c>
      <c r="R9" s="206">
        <v>2014</v>
      </c>
      <c r="S9" s="206">
        <v>2015</v>
      </c>
      <c r="T9" s="206">
        <v>2016</v>
      </c>
      <c r="U9" s="206">
        <v>2017</v>
      </c>
      <c r="V9" s="267">
        <v>2018</v>
      </c>
      <c r="W9" s="351">
        <v>2019</v>
      </c>
      <c r="X9" s="383">
        <v>2020</v>
      </c>
      <c r="Y9" s="505">
        <v>2021</v>
      </c>
      <c r="Z9" s="517">
        <v>2022</v>
      </c>
      <c r="AA9" s="551">
        <v>2023</v>
      </c>
      <c r="AB9" s="564">
        <v>2024</v>
      </c>
      <c r="AC9" s="268" t="s">
        <v>231</v>
      </c>
    </row>
    <row r="10" spans="1:31" x14ac:dyDescent="0.2">
      <c r="A10" s="22"/>
      <c r="B10" s="101" t="s">
        <v>42</v>
      </c>
      <c r="C10" s="103">
        <v>6374</v>
      </c>
      <c r="D10" s="103">
        <v>5788</v>
      </c>
      <c r="E10" s="103">
        <v>7290</v>
      </c>
      <c r="F10" s="103">
        <v>5162</v>
      </c>
      <c r="G10" s="103">
        <v>5175</v>
      </c>
      <c r="H10" s="103">
        <f>+[1]summary!$M$46</f>
        <v>5927</v>
      </c>
      <c r="I10" s="103">
        <f>'[2]data entry'!$F$65</f>
        <v>8056</v>
      </c>
      <c r="J10" s="103">
        <f>'[3]data entry'!$F$65</f>
        <v>9414</v>
      </c>
      <c r="K10" s="103">
        <f>+'[4]data entry'!F65</f>
        <v>9284</v>
      </c>
      <c r="L10" s="103">
        <f>'[5]data entry'!$F$65</f>
        <v>6228</v>
      </c>
      <c r="M10" s="103">
        <f>'[6]data entry'!$F$65</f>
        <v>5105</v>
      </c>
      <c r="N10" s="103">
        <f>+'[7]data entry'!$F$65</f>
        <v>5295</v>
      </c>
      <c r="O10" s="103">
        <f>'[8]data entry'!F65</f>
        <v>5925</v>
      </c>
      <c r="P10" s="103">
        <f>'[9]data entry'!F65</f>
        <v>6824</v>
      </c>
      <c r="Q10" s="103">
        <f>'[10]data entry'!F65</f>
        <v>7775</v>
      </c>
      <c r="R10" s="103">
        <f>'[11]data entry'!F65</f>
        <v>10539</v>
      </c>
      <c r="S10" s="103">
        <f>'[12]Data Entry'!F65</f>
        <v>12844</v>
      </c>
      <c r="T10" s="103">
        <f>'[13]Data Entry'!$F$65</f>
        <v>10638</v>
      </c>
      <c r="U10" s="103">
        <f>'[14]Data Entry'!$F65</f>
        <v>10847</v>
      </c>
      <c r="V10" s="103">
        <f>'[15]Data Entry'!$F$65</f>
        <v>2180</v>
      </c>
      <c r="W10" s="103">
        <f>'[16]Data Entry'!$F$65</f>
        <v>6275</v>
      </c>
      <c r="X10" s="103">
        <f>'[17]Data Entry'!$F$65</f>
        <v>5484</v>
      </c>
      <c r="Y10" s="103">
        <f>'[18]Data Entry'!F65</f>
        <v>1</v>
      </c>
      <c r="Z10" s="103">
        <f>'[19]Data Entry'!F65</f>
        <v>535</v>
      </c>
      <c r="AA10" s="103">
        <f>'[20]Data Entry'!$F$65</f>
        <v>6684</v>
      </c>
      <c r="AB10" s="103">
        <f>'[21]Data Entry'!F65</f>
        <v>8352</v>
      </c>
      <c r="AC10" s="510">
        <f>IF(AA10=0,0,((AB10-AA10)/AA10*100))</f>
        <v>24.95511669658887</v>
      </c>
    </row>
    <row r="11" spans="1:31" x14ac:dyDescent="0.2">
      <c r="B11" s="40" t="s">
        <v>43</v>
      </c>
      <c r="C11" s="9">
        <v>5147</v>
      </c>
      <c r="D11" s="9">
        <v>6864</v>
      </c>
      <c r="E11" s="9">
        <v>5934</v>
      </c>
      <c r="F11" s="9">
        <v>5856</v>
      </c>
      <c r="G11" s="9">
        <v>5663</v>
      </c>
      <c r="H11" s="9">
        <f>+[1]summary!$M$47</f>
        <v>6234</v>
      </c>
      <c r="I11" s="9">
        <f>'[2]data entry'!$F$66</f>
        <v>7929</v>
      </c>
      <c r="J11" s="9">
        <f>'[3]data entry'!$F$66</f>
        <v>8702</v>
      </c>
      <c r="K11" s="9">
        <f>+'[4]data entry'!F66</f>
        <v>8784</v>
      </c>
      <c r="L11" s="9">
        <f>'[5]data entry'!$F$66</f>
        <v>5372</v>
      </c>
      <c r="M11" s="9">
        <f>'[6]data entry'!$F$66</f>
        <v>4545</v>
      </c>
      <c r="N11" s="9">
        <f>+'[7]data entry'!F66</f>
        <v>6145</v>
      </c>
      <c r="O11" s="9">
        <f>'[8]data entry'!F66</f>
        <v>5539</v>
      </c>
      <c r="P11" s="9">
        <f>'[9]data entry'!F66</f>
        <v>6599</v>
      </c>
      <c r="Q11" s="9">
        <f>'[10]data entry'!F66</f>
        <v>7896</v>
      </c>
      <c r="R11" s="9">
        <f>'[11]data entry'!F66</f>
        <v>9328</v>
      </c>
      <c r="S11" s="9">
        <f>'[12]Data Entry'!F66</f>
        <v>10716</v>
      </c>
      <c r="T11" s="9">
        <f>'[13]Data Entry'!F66</f>
        <v>8909</v>
      </c>
      <c r="U11" s="9">
        <f>'[14]Data Entry'!$F66</f>
        <v>10166</v>
      </c>
      <c r="V11" s="9">
        <f>'[15]Data Entry'!$F$66</f>
        <v>2289</v>
      </c>
      <c r="W11" s="9">
        <f>'[16]Data Entry'!$F$66</f>
        <v>6260</v>
      </c>
      <c r="X11" s="9">
        <f>'[17]Data Entry'!$F$66</f>
        <v>6546</v>
      </c>
      <c r="Y11" s="9">
        <f>'[18]Data Entry'!F66</f>
        <v>3</v>
      </c>
      <c r="Z11" s="9">
        <f>'[19]Data Entry'!F66</f>
        <v>803</v>
      </c>
      <c r="AA11" s="9">
        <f>'[20]Data Entry'!$F$66</f>
        <v>6519</v>
      </c>
      <c r="AB11" s="9">
        <f>'[21]Data Entry'!F66</f>
        <v>8038</v>
      </c>
      <c r="AC11" s="511">
        <f t="shared" ref="AC11:AC22" si="0">IF(AA11=0,0,((AB11-AA11)/AA11*100))</f>
        <v>23.301119803650867</v>
      </c>
    </row>
    <row r="12" spans="1:31" x14ac:dyDescent="0.2">
      <c r="B12" s="40" t="s">
        <v>44</v>
      </c>
      <c r="C12" s="9">
        <v>6672</v>
      </c>
      <c r="D12" s="9">
        <v>8152</v>
      </c>
      <c r="E12" s="9">
        <v>5722</v>
      </c>
      <c r="F12" s="9">
        <v>7780</v>
      </c>
      <c r="G12" s="9">
        <v>5878</v>
      </c>
      <c r="H12" s="9">
        <f>+[1]summary!$M$48</f>
        <v>6382</v>
      </c>
      <c r="I12" s="9">
        <f>'[2]data entry'!$F$67</f>
        <v>9768</v>
      </c>
      <c r="J12" s="9">
        <f>'[3]data entry'!$F$67</f>
        <v>10328</v>
      </c>
      <c r="K12" s="9">
        <f>+'[4]data entry'!F67</f>
        <v>10529</v>
      </c>
      <c r="L12" s="9">
        <f>'[5]data entry'!$F$67</f>
        <v>6283</v>
      </c>
      <c r="M12" s="9">
        <f>+'[6]data entry'!F67</f>
        <v>5438</v>
      </c>
      <c r="N12" s="9">
        <f>+'[7]data entry'!F67</f>
        <v>6183</v>
      </c>
      <c r="O12" s="9">
        <f>'[8]data entry'!F67</f>
        <v>7349</v>
      </c>
      <c r="P12" s="9">
        <f>'[9]data entry'!F67</f>
        <v>6704</v>
      </c>
      <c r="Q12" s="9">
        <f>'[10]data entry'!F67</f>
        <v>9390</v>
      </c>
      <c r="R12" s="9">
        <f>'[11]data entry'!F67</f>
        <v>10579</v>
      </c>
      <c r="S12" s="9">
        <f>'[12]Data Entry'!F67</f>
        <v>12306</v>
      </c>
      <c r="T12" s="9">
        <f>'[13]Data Entry'!F67</f>
        <v>9839</v>
      </c>
      <c r="U12" s="9">
        <f>'[14]Data Entry'!$F67</f>
        <v>10668</v>
      </c>
      <c r="V12" s="9">
        <f>'[15]Data Entry'!$F$67</f>
        <v>2241</v>
      </c>
      <c r="W12" s="9">
        <f>'[16]Data Entry'!$F$67</f>
        <v>7282</v>
      </c>
      <c r="X12" s="9">
        <f>'[17]Data Entry'!$F$67</f>
        <v>3669</v>
      </c>
      <c r="Y12" s="9">
        <f>'[18]Data Entry'!F67</f>
        <v>2</v>
      </c>
      <c r="Z12" s="9">
        <f>'[19]Data Entry'!F67</f>
        <v>852</v>
      </c>
      <c r="AA12" s="9">
        <f>'[20]Data Entry'!$F$67</f>
        <v>5479</v>
      </c>
      <c r="AB12" s="9">
        <f>'[21]Data Entry'!F67</f>
        <v>8792</v>
      </c>
      <c r="AC12" s="511">
        <f t="shared" si="0"/>
        <v>60.467238547180145</v>
      </c>
    </row>
    <row r="13" spans="1:31" x14ac:dyDescent="0.2">
      <c r="B13" s="40" t="s">
        <v>45</v>
      </c>
      <c r="C13" s="9">
        <v>5753</v>
      </c>
      <c r="D13" s="9">
        <v>7036</v>
      </c>
      <c r="E13" s="9">
        <v>5640</v>
      </c>
      <c r="F13" s="9">
        <v>6431</v>
      </c>
      <c r="G13" s="9">
        <v>4949</v>
      </c>
      <c r="H13" s="9">
        <f>+[1]summary!$M$50</f>
        <v>6287</v>
      </c>
      <c r="I13" s="9">
        <f>'[2]data entry'!$F$68</f>
        <v>7675</v>
      </c>
      <c r="J13" s="9">
        <f>'[3]data entry'!$F$68</f>
        <v>10091</v>
      </c>
      <c r="K13" s="9">
        <f>+'[4]data entry'!F68</f>
        <v>10254</v>
      </c>
      <c r="L13" s="9">
        <f>'[5]data entry'!$F$68</f>
        <v>5556</v>
      </c>
      <c r="M13" s="9">
        <f>+'[6]data entry'!F68</f>
        <v>5692</v>
      </c>
      <c r="N13" s="9">
        <f>+'[7]data entry'!F68</f>
        <v>5607</v>
      </c>
      <c r="O13" s="9">
        <f>'[8]data entry'!F68</f>
        <v>5567</v>
      </c>
      <c r="P13" s="9">
        <f>'[9]data entry'!F68</f>
        <v>6249</v>
      </c>
      <c r="Q13" s="9">
        <f>'[10]data entry'!F68</f>
        <v>7401</v>
      </c>
      <c r="R13" s="9">
        <f>'[11]data entry'!F68</f>
        <v>10235</v>
      </c>
      <c r="S13" s="9">
        <f>'[12]Data Entry'!F68</f>
        <v>11166</v>
      </c>
      <c r="T13" s="9">
        <f>'[13]Data Entry'!F68</f>
        <v>8406</v>
      </c>
      <c r="U13" s="9">
        <f>'[14]Data Entry'!$F68</f>
        <v>9954</v>
      </c>
      <c r="V13" s="9">
        <f>'[15]Data Entry'!$F$68</f>
        <v>2519</v>
      </c>
      <c r="W13" s="9">
        <f>'[16]Data Entry'!$F$68</f>
        <v>6377</v>
      </c>
      <c r="X13" s="9">
        <f>'[17]Data Entry'!$F$68</f>
        <v>0</v>
      </c>
      <c r="Y13" s="9">
        <f>'[18]Data Entry'!F68</f>
        <v>4</v>
      </c>
      <c r="Z13" s="9">
        <f>'[19]Data Entry'!F68</f>
        <v>815</v>
      </c>
      <c r="AA13" s="9">
        <f>'[20]Data Entry'!$F$68</f>
        <v>5396</v>
      </c>
      <c r="AB13" s="9">
        <f>'[21]Data Entry'!F68</f>
        <v>7657</v>
      </c>
      <c r="AC13" s="426">
        <f t="shared" si="0"/>
        <v>41.901408450704224</v>
      </c>
    </row>
    <row r="14" spans="1:31" x14ac:dyDescent="0.2">
      <c r="B14" s="40" t="s">
        <v>46</v>
      </c>
      <c r="C14" s="9">
        <v>4886</v>
      </c>
      <c r="D14" s="9">
        <v>5810</v>
      </c>
      <c r="E14" s="9">
        <v>4949</v>
      </c>
      <c r="F14" s="9">
        <v>6058</v>
      </c>
      <c r="G14" s="9">
        <v>6101</v>
      </c>
      <c r="H14" s="9">
        <f>+[1]summary!$M$51</f>
        <v>4553</v>
      </c>
      <c r="I14" s="9">
        <f>'[2]data entry'!$F$69</f>
        <v>5273</v>
      </c>
      <c r="J14" s="9">
        <f>'[3]data entry'!$F$69</f>
        <v>7369</v>
      </c>
      <c r="K14" s="9">
        <f>+'[4]data entry'!F69</f>
        <v>7073</v>
      </c>
      <c r="L14" s="9">
        <f>'[5]data entry'!$F$69</f>
        <v>5800</v>
      </c>
      <c r="M14" s="9">
        <f>+'[6]data entry'!F69</f>
        <v>4651</v>
      </c>
      <c r="N14" s="9">
        <f>+'[7]data entry'!F69</f>
        <v>4437</v>
      </c>
      <c r="O14" s="9">
        <f>'[8]data entry'!F69</f>
        <v>4088</v>
      </c>
      <c r="P14" s="9">
        <f>'[9]data entry'!F69</f>
        <v>4934</v>
      </c>
      <c r="Q14" s="9">
        <f>'[10]data entry'!F69</f>
        <v>5775</v>
      </c>
      <c r="R14" s="9">
        <f>'[11]data entry'!F69</f>
        <v>7715</v>
      </c>
      <c r="S14" s="9">
        <f>'[12]Data Entry'!F69</f>
        <v>7709</v>
      </c>
      <c r="T14" s="9">
        <f>'[13]Data Entry'!F69</f>
        <v>6775</v>
      </c>
      <c r="U14" s="9">
        <f>'[14]Data Entry'!$F69</f>
        <v>7239</v>
      </c>
      <c r="V14" s="9">
        <f>'[15]Data Entry'!$F$69</f>
        <v>2152</v>
      </c>
      <c r="W14" s="9">
        <f>'[16]Data Entry'!$F$69</f>
        <v>5876</v>
      </c>
      <c r="X14" s="9">
        <f>'[17]Data Entry'!$F$69</f>
        <v>3</v>
      </c>
      <c r="Y14" s="9">
        <f>'[18]Data Entry'!F69</f>
        <v>0</v>
      </c>
      <c r="Z14" s="9">
        <f>'[19]Data Entry'!F69</f>
        <v>867</v>
      </c>
      <c r="AA14" s="9">
        <f>'[20]Data Entry'!$F$69</f>
        <v>4020</v>
      </c>
      <c r="AB14" s="9">
        <f>'[21]Data Entry'!F69</f>
        <v>8048</v>
      </c>
      <c r="AC14" s="426">
        <f t="shared" si="0"/>
        <v>100.19900497512437</v>
      </c>
    </row>
    <row r="15" spans="1:31" x14ac:dyDescent="0.2">
      <c r="B15" s="40" t="s">
        <v>47</v>
      </c>
      <c r="C15" s="9">
        <v>4695</v>
      </c>
      <c r="D15" s="9">
        <v>5793</v>
      </c>
      <c r="E15" s="9">
        <v>4505</v>
      </c>
      <c r="F15" s="9">
        <v>5007</v>
      </c>
      <c r="G15" s="9">
        <v>4352</v>
      </c>
      <c r="H15" s="9">
        <f>+[1]summary!$M$52</f>
        <v>4239</v>
      </c>
      <c r="I15" s="9">
        <f>'[2]data entry'!$F$70</f>
        <v>4934</v>
      </c>
      <c r="J15" s="9">
        <f>'[3]data entry'!$F$70</f>
        <v>6935</v>
      </c>
      <c r="K15" s="9">
        <f>+'[4]data entry'!F70</f>
        <v>6954</v>
      </c>
      <c r="L15" s="9">
        <f>'[5]data entry'!$F$70</f>
        <v>4850</v>
      </c>
      <c r="M15" s="9">
        <f>+'[6]data entry'!F70</f>
        <v>4482</v>
      </c>
      <c r="N15" s="9">
        <f>+'[7]data entry'!$F$70</f>
        <v>4242</v>
      </c>
      <c r="O15" s="9">
        <f>'[8]data entry'!F70</f>
        <v>3598</v>
      </c>
      <c r="P15" s="9">
        <f>'[9]data entry'!F70</f>
        <v>4455</v>
      </c>
      <c r="Q15" s="9">
        <f>'[10]data entry'!F70</f>
        <v>5558</v>
      </c>
      <c r="R15" s="9">
        <f>'[11]data entry'!F70</f>
        <v>8019</v>
      </c>
      <c r="S15" s="9">
        <f>'[12]Data Entry'!F70</f>
        <v>8464</v>
      </c>
      <c r="T15" s="9">
        <f>'[13]Data Entry'!F70</f>
        <v>7912</v>
      </c>
      <c r="U15" s="9">
        <f>'[14]Data Entry'!$F70</f>
        <v>9160</v>
      </c>
      <c r="V15" s="9">
        <f>'[15]Data Entry'!$F$70</f>
        <v>2440</v>
      </c>
      <c r="W15" s="9">
        <f>'[16]Data Entry'!$F$70</f>
        <v>5255</v>
      </c>
      <c r="X15" s="9">
        <f>+'[22]Data Entry'!$F$70</f>
        <v>0</v>
      </c>
      <c r="Y15" s="9">
        <f>'[18]Data Entry'!F70</f>
        <v>1</v>
      </c>
      <c r="Z15" s="9">
        <f>'[19]Data Entry'!F70</f>
        <v>961</v>
      </c>
      <c r="AA15" s="9">
        <f>'[20]Data Entry'!$F$70</f>
        <v>3758</v>
      </c>
      <c r="AB15" s="9">
        <f>'[21]Data Entry'!F70</f>
        <v>8940</v>
      </c>
      <c r="AC15" s="426">
        <f t="shared" si="0"/>
        <v>137.89249600851517</v>
      </c>
      <c r="AE15" s="31"/>
    </row>
    <row r="16" spans="1:31" x14ac:dyDescent="0.2">
      <c r="B16" s="40" t="s">
        <v>78</v>
      </c>
      <c r="C16" s="9">
        <v>5375</v>
      </c>
      <c r="D16" s="9">
        <v>5911</v>
      </c>
      <c r="E16" s="9">
        <v>4624</v>
      </c>
      <c r="F16" s="9">
        <v>6064</v>
      </c>
      <c r="G16" s="9">
        <v>6478</v>
      </c>
      <c r="H16" s="9">
        <f>+[1]summary!$M$54</f>
        <v>5684</v>
      </c>
      <c r="I16" s="9">
        <f>'[2]data entry'!$F$71</f>
        <v>7021</v>
      </c>
      <c r="J16" s="9">
        <f>'[3]data entry'!$F$71</f>
        <v>7803</v>
      </c>
      <c r="K16" s="9">
        <f>+'[4]data entry'!F71</f>
        <v>8588</v>
      </c>
      <c r="L16" s="9">
        <f>'[5]data entry'!$F$71</f>
        <v>5408</v>
      </c>
      <c r="M16" s="9">
        <f>+'[6]data entry'!F71</f>
        <v>5999</v>
      </c>
      <c r="N16" s="9">
        <f>'[7]data entry'!$F$71</f>
        <v>4909</v>
      </c>
      <c r="O16" s="9">
        <f>'[8]data entry'!F71</f>
        <v>6020</v>
      </c>
      <c r="P16" s="9">
        <f>'[9]data entry'!F71</f>
        <v>5359</v>
      </c>
      <c r="Q16" s="9">
        <f>'[10]data entry'!F71</f>
        <v>7359</v>
      </c>
      <c r="R16" s="9">
        <f>'[11]data entry'!F71</f>
        <v>9939</v>
      </c>
      <c r="S16" s="9">
        <f>'[12]Data Entry'!F71</f>
        <v>10950</v>
      </c>
      <c r="T16" s="9">
        <f>'[13]Data Entry'!F71</f>
        <v>9401</v>
      </c>
      <c r="U16" s="9">
        <f>'[14]Data Entry'!$F71</f>
        <v>11008</v>
      </c>
      <c r="V16" s="9">
        <f>'[15]Data Entry'!$F$71</f>
        <v>2859</v>
      </c>
      <c r="W16" s="9">
        <f>'[16]Data Entry'!$F$71</f>
        <v>7525</v>
      </c>
      <c r="X16" s="9">
        <f>'[22]Data Entry'!$F$71</f>
        <v>0</v>
      </c>
      <c r="Y16" s="9">
        <f>'[18]Data Entry'!F71</f>
        <v>5</v>
      </c>
      <c r="Z16" s="9">
        <f>'[19]Data Entry'!F71</f>
        <v>922</v>
      </c>
      <c r="AA16" s="9">
        <f>'[20]Data Entry'!$F$71</f>
        <v>4997</v>
      </c>
      <c r="AB16" s="9">
        <f>'[21]Data Entry'!F71</f>
        <v>8892</v>
      </c>
      <c r="AC16" s="426">
        <f t="shared" si="0"/>
        <v>77.946768060836504</v>
      </c>
      <c r="AE16" s="36"/>
    </row>
    <row r="17" spans="1:31" x14ac:dyDescent="0.2">
      <c r="B17" s="40" t="s">
        <v>79</v>
      </c>
      <c r="C17" s="9">
        <v>7971</v>
      </c>
      <c r="D17" s="9">
        <v>6852</v>
      </c>
      <c r="E17" s="9">
        <v>5694</v>
      </c>
      <c r="F17" s="9">
        <v>7596</v>
      </c>
      <c r="G17" s="9">
        <v>8091</v>
      </c>
      <c r="H17" s="9">
        <f>+[1]summary!$M$55</f>
        <v>8395</v>
      </c>
      <c r="I17" s="9">
        <f>'[2]data entry'!$F$72</f>
        <v>7088</v>
      </c>
      <c r="J17" s="9">
        <f>'[3]data entry'!$F$72</f>
        <v>8871</v>
      </c>
      <c r="K17" s="9">
        <f>+'[4]data entry'!F72</f>
        <v>8792</v>
      </c>
      <c r="L17" s="9">
        <f>'[5]data entry'!$F$72</f>
        <v>6065</v>
      </c>
      <c r="M17" s="9">
        <f>+'[6]data entry'!F72</f>
        <v>4710</v>
      </c>
      <c r="N17" s="9">
        <f>+'[7]data entry'!$F$72</f>
        <v>6293</v>
      </c>
      <c r="O17" s="9">
        <f>'[8]data entry'!F72</f>
        <v>5152</v>
      </c>
      <c r="P17" s="9">
        <f>'[9]data entry'!F72</f>
        <v>7354</v>
      </c>
      <c r="Q17" s="9">
        <f>'[10]data entry'!F72</f>
        <v>9220</v>
      </c>
      <c r="R17" s="9">
        <f>'[11]data entry'!F72</f>
        <v>10475</v>
      </c>
      <c r="S17" s="9">
        <f>'[12]Data Entry'!F72</f>
        <v>11656</v>
      </c>
      <c r="T17" s="9">
        <f>'[13]Data Entry'!F72</f>
        <v>10288</v>
      </c>
      <c r="U17" s="9">
        <f>'[14]Data Entry'!$F72</f>
        <v>10160</v>
      </c>
      <c r="V17" s="9">
        <f>'[15]Data Entry'!$F$72</f>
        <v>3643</v>
      </c>
      <c r="W17" s="9">
        <f>'[16]Data Entry'!$F$72</f>
        <v>7672</v>
      </c>
      <c r="X17" s="9">
        <f>'[22]Data Entry'!$F$72</f>
        <v>3</v>
      </c>
      <c r="Y17" s="9">
        <f>'[18]Data Entry'!F72</f>
        <v>7</v>
      </c>
      <c r="Z17" s="9">
        <f>'[19]Data Entry'!F72</f>
        <v>3007</v>
      </c>
      <c r="AA17" s="9">
        <f>'[20]Data Entry'!$F$72</f>
        <v>5037</v>
      </c>
      <c r="AB17" s="9">
        <f>'[21]Data Entry'!F72</f>
        <v>8306</v>
      </c>
      <c r="AC17" s="426">
        <f t="shared" si="0"/>
        <v>64.899741909866975</v>
      </c>
      <c r="AE17" s="12"/>
    </row>
    <row r="18" spans="1:31" x14ac:dyDescent="0.2">
      <c r="B18" s="40" t="s">
        <v>50</v>
      </c>
      <c r="C18" s="9">
        <v>3108</v>
      </c>
      <c r="D18" s="9">
        <v>2630</v>
      </c>
      <c r="E18" s="9">
        <v>2334</v>
      </c>
      <c r="F18" s="9">
        <v>2980</v>
      </c>
      <c r="G18" s="9">
        <v>2515</v>
      </c>
      <c r="H18" s="9">
        <f>+[1]summary!$M$56</f>
        <v>2987</v>
      </c>
      <c r="I18" s="9">
        <f>'[2]data entry'!$F$73</f>
        <v>3559</v>
      </c>
      <c r="J18" s="9">
        <f>'[3]data entry'!$F$73</f>
        <v>3871</v>
      </c>
      <c r="K18" s="9">
        <f>+'[4]data entry'!F73</f>
        <v>3658</v>
      </c>
      <c r="L18" s="9">
        <f>'[5]data entry'!$F$73</f>
        <v>2381</v>
      </c>
      <c r="M18" s="9">
        <f>+'[6]data entry'!F73</f>
        <v>2109</v>
      </c>
      <c r="N18" s="9">
        <f>+'[7]data entry'!F73</f>
        <v>2102</v>
      </c>
      <c r="O18" s="9">
        <f>'[8]data entry'!F73</f>
        <v>2043</v>
      </c>
      <c r="P18" s="9">
        <f>'[9]data entry'!F73</f>
        <v>2770</v>
      </c>
      <c r="Q18" s="9">
        <f>'[10]data entry'!F73</f>
        <v>3030</v>
      </c>
      <c r="R18" s="9">
        <f>'[11]data entry'!F73</f>
        <v>4307</v>
      </c>
      <c r="S18" s="9">
        <f>'[12]Data Entry'!F73</f>
        <v>4423</v>
      </c>
      <c r="T18" s="9">
        <f>'[13]Data Entry'!F73</f>
        <v>3768</v>
      </c>
      <c r="U18" s="9">
        <f>'[14]Data Entry'!$F73</f>
        <v>302</v>
      </c>
      <c r="V18" s="9">
        <f>'[15]Data Entry'!$F$73</f>
        <v>1608</v>
      </c>
      <c r="W18" s="9">
        <f>'[16]Data Entry'!$F$73</f>
        <v>2547</v>
      </c>
      <c r="X18" s="9">
        <f>'[22]Data Entry'!$F$73</f>
        <v>6</v>
      </c>
      <c r="Y18" s="9">
        <f>'[18]Data Entry'!F73</f>
        <v>0</v>
      </c>
      <c r="Z18" s="9">
        <f>'[19]Data Entry'!F73</f>
        <v>1330</v>
      </c>
      <c r="AA18" s="9">
        <f>'[20]Data Entry'!$F$73</f>
        <v>2810</v>
      </c>
      <c r="AB18" s="9">
        <f>'[21]Data Entry'!F73</f>
        <v>4884</v>
      </c>
      <c r="AC18" s="426">
        <f t="shared" si="0"/>
        <v>73.807829181494668</v>
      </c>
    </row>
    <row r="19" spans="1:31" x14ac:dyDescent="0.2">
      <c r="B19" s="40" t="s">
        <v>51</v>
      </c>
      <c r="C19" s="9">
        <v>3431</v>
      </c>
      <c r="D19" s="9">
        <v>3652</v>
      </c>
      <c r="E19" s="9">
        <v>2758</v>
      </c>
      <c r="F19" s="9">
        <v>4231</v>
      </c>
      <c r="G19" s="9">
        <v>3735</v>
      </c>
      <c r="H19" s="9">
        <f>[1]summary!$M$58</f>
        <v>3640</v>
      </c>
      <c r="I19" s="9">
        <f>'[2]data entry'!$F$74</f>
        <v>4084</v>
      </c>
      <c r="J19" s="9">
        <f>'[3]data entry'!$F$74</f>
        <v>4782</v>
      </c>
      <c r="K19" s="9">
        <f>+'[4]data entry'!F74</f>
        <v>3594</v>
      </c>
      <c r="L19" s="9">
        <f>'[5]data entry'!$F$74</f>
        <v>2872</v>
      </c>
      <c r="M19" s="9">
        <f>+'[6]data entry'!F74</f>
        <v>3132</v>
      </c>
      <c r="N19" s="9">
        <f>+'[7]data entry'!F74</f>
        <v>2663</v>
      </c>
      <c r="O19" s="9">
        <f>'[8]data entry'!F74</f>
        <v>2945</v>
      </c>
      <c r="P19" s="9">
        <f>'[9]data entry'!F74</f>
        <v>3092</v>
      </c>
      <c r="Q19" s="9">
        <f>'[10]data entry'!F74</f>
        <v>4267</v>
      </c>
      <c r="R19" s="9">
        <f>'[11]data entry'!F74</f>
        <v>4898</v>
      </c>
      <c r="S19" s="9">
        <f>'[12]Data Entry'!F74</f>
        <v>4926</v>
      </c>
      <c r="T19" s="9">
        <f>'[13]Data Entry'!F74</f>
        <v>5389</v>
      </c>
      <c r="U19" s="9">
        <f>'[14]Data Entry'!$F74</f>
        <v>231</v>
      </c>
      <c r="V19" s="9">
        <f>'[15]Data Entry'!$F$74</f>
        <v>2497</v>
      </c>
      <c r="W19" s="9">
        <f>'[16]Data Entry'!$F$74</f>
        <v>3797</v>
      </c>
      <c r="X19" s="9">
        <f>'[22]Data Entry'!$F$74</f>
        <v>0</v>
      </c>
      <c r="Y19" s="9">
        <f>'[18]Data Entry'!F74</f>
        <v>1</v>
      </c>
      <c r="Z19" s="9">
        <f>'[19]Data Entry'!F74</f>
        <v>2439</v>
      </c>
      <c r="AA19" s="9">
        <f>'[20]Data Entry'!$F$74</f>
        <v>2658</v>
      </c>
      <c r="AB19" s="9">
        <f>'[21]Data Entry'!F74</f>
        <v>5373</v>
      </c>
      <c r="AC19" s="426">
        <f t="shared" si="0"/>
        <v>102.14446952595937</v>
      </c>
    </row>
    <row r="20" spans="1:31" x14ac:dyDescent="0.2">
      <c r="B20" s="40" t="s">
        <v>52</v>
      </c>
      <c r="C20" s="9">
        <v>2960</v>
      </c>
      <c r="D20" s="9">
        <v>4723</v>
      </c>
      <c r="E20" s="9">
        <v>3812</v>
      </c>
      <c r="F20" s="9">
        <v>4659</v>
      </c>
      <c r="G20" s="9">
        <v>3703</v>
      </c>
      <c r="H20" s="9">
        <f>[1]summary!$M$59</f>
        <v>5364</v>
      </c>
      <c r="I20" s="9">
        <f>'[2]data entry'!$F$75</f>
        <v>6627</v>
      </c>
      <c r="J20" s="9">
        <f>'[3]data entry'!$F$75</f>
        <v>7742</v>
      </c>
      <c r="K20" s="9">
        <f>+[5]summary!$P$59</f>
        <v>3760</v>
      </c>
      <c r="L20" s="9">
        <f>'[5]data entry'!$F$75</f>
        <v>4674</v>
      </c>
      <c r="M20" s="9">
        <f>+'[6]data entry'!F75</f>
        <v>3618</v>
      </c>
      <c r="N20" s="9">
        <f>+'[7]data entry'!F75</f>
        <v>3862</v>
      </c>
      <c r="O20" s="9">
        <f>'[8]data entry'!F75</f>
        <v>4240</v>
      </c>
      <c r="P20" s="9">
        <f>'[9]data entry'!F75</f>
        <v>4019</v>
      </c>
      <c r="Q20" s="9">
        <f>'[10]data entry'!F75</f>
        <v>5991</v>
      </c>
      <c r="R20" s="9">
        <f>'[11]data entry'!F75</f>
        <v>7442</v>
      </c>
      <c r="S20" s="9">
        <f>'[12]Data Entry'!F75</f>
        <v>7964</v>
      </c>
      <c r="T20" s="9">
        <f>'[13]Data Entry'!F75</f>
        <v>6431</v>
      </c>
      <c r="U20" s="9">
        <f>'[14]Data Entry'!$F75</f>
        <v>1053</v>
      </c>
      <c r="V20" s="9">
        <f>'[15]Data Entry'!$F$75</f>
        <v>3173</v>
      </c>
      <c r="W20" s="9">
        <f>'[16]Data Entry'!$F$75</f>
        <v>5485</v>
      </c>
      <c r="X20" s="9">
        <f>'[22]Data Entry'!$F$75</f>
        <v>1</v>
      </c>
      <c r="Y20" s="9">
        <f>'[18]Data Entry'!F75</f>
        <v>5</v>
      </c>
      <c r="Z20" s="9">
        <f>'[19]Data Entry'!F75</f>
        <v>3648</v>
      </c>
      <c r="AA20" s="9">
        <f>'[20]Data Entry'!$F$75</f>
        <v>4988</v>
      </c>
      <c r="AB20" s="9">
        <f>'[21]Data Entry'!F75</f>
        <v>6909</v>
      </c>
      <c r="AC20" s="426">
        <f t="shared" si="0"/>
        <v>38.512429831595831</v>
      </c>
    </row>
    <row r="21" spans="1:31" x14ac:dyDescent="0.2">
      <c r="B21" s="40" t="s">
        <v>53</v>
      </c>
      <c r="C21" s="9">
        <v>3575</v>
      </c>
      <c r="D21" s="9">
        <v>5469</v>
      </c>
      <c r="E21" s="9">
        <v>3747</v>
      </c>
      <c r="F21" s="9">
        <v>5325</v>
      </c>
      <c r="G21" s="9">
        <v>5727</v>
      </c>
      <c r="H21" s="9">
        <f>[23]summary!$M$60</f>
        <v>7109</v>
      </c>
      <c r="I21" s="9">
        <f>'[2]data entry'!$F$76</f>
        <v>9088</v>
      </c>
      <c r="J21" s="9">
        <f>'[3]data entry'!$F$76</f>
        <v>8375</v>
      </c>
      <c r="K21" s="9">
        <f>+[5]summary!$P$60</f>
        <v>5145</v>
      </c>
      <c r="L21" s="9">
        <f>'[5]data entry'!$F$76</f>
        <v>4088</v>
      </c>
      <c r="M21" s="9">
        <f>+'[6]data entry'!$F$76</f>
        <v>4743</v>
      </c>
      <c r="N21" s="9">
        <f>+'[7]data entry'!F76</f>
        <v>4675</v>
      </c>
      <c r="O21" s="9">
        <f>'[8]data entry'!F76</f>
        <v>5309</v>
      </c>
      <c r="P21" s="9">
        <f>'[9]data entry'!F76</f>
        <v>6334</v>
      </c>
      <c r="Q21" s="9">
        <f>'[10]data entry'!F76</f>
        <v>8573</v>
      </c>
      <c r="R21" s="9">
        <f>'[11]data entry'!F76</f>
        <v>12387</v>
      </c>
      <c r="S21" s="9">
        <f>'[12]Data Entry'!F76</f>
        <v>9712</v>
      </c>
      <c r="T21" s="9">
        <f>'[13]Data Entry'!F76</f>
        <v>8975</v>
      </c>
      <c r="U21" s="9">
        <f>'[14]Data Entry'!$F76</f>
        <v>1636</v>
      </c>
      <c r="V21" s="9">
        <f>'[15]Data Entry'!$F$76</f>
        <v>5211</v>
      </c>
      <c r="W21" s="9">
        <f>'[16]Data Entry'!$F$76</f>
        <v>6625</v>
      </c>
      <c r="X21" s="9">
        <f>'[22]Data Entry'!$F$76</f>
        <v>0</v>
      </c>
      <c r="Y21" s="9">
        <f>'[18]Data Entry'!F76</f>
        <v>291</v>
      </c>
      <c r="Z21" s="9">
        <f>'[19]Data Entry'!F76</f>
        <v>5535</v>
      </c>
      <c r="AA21" s="9">
        <f>'[20]Data Entry'!$F$76</f>
        <v>7442</v>
      </c>
      <c r="AB21" s="9">
        <f>'[21]Data Entry'!F76</f>
        <v>10666</v>
      </c>
      <c r="AC21" s="426">
        <f t="shared" si="0"/>
        <v>43.321687718355278</v>
      </c>
    </row>
    <row r="22" spans="1:31" x14ac:dyDescent="0.2">
      <c r="B22" s="197" t="s">
        <v>101</v>
      </c>
      <c r="C22" s="41">
        <f t="shared" ref="C22:H22" si="1">SUM(C10:C21)</f>
        <v>59947</v>
      </c>
      <c r="D22" s="41">
        <f>SUM(D10:D21)</f>
        <v>68680</v>
      </c>
      <c r="E22" s="41">
        <f t="shared" si="1"/>
        <v>57009</v>
      </c>
      <c r="F22" s="41">
        <f t="shared" si="1"/>
        <v>67149</v>
      </c>
      <c r="G22" s="41">
        <f t="shared" si="1"/>
        <v>62367</v>
      </c>
      <c r="H22" s="41">
        <f t="shared" si="1"/>
        <v>66801</v>
      </c>
      <c r="I22" s="41">
        <f t="shared" ref="I22:O22" si="2">SUM(I10:I21)</f>
        <v>81102</v>
      </c>
      <c r="J22" s="41">
        <f t="shared" si="2"/>
        <v>94283</v>
      </c>
      <c r="K22" s="41">
        <f t="shared" si="2"/>
        <v>86415</v>
      </c>
      <c r="L22" s="41">
        <f t="shared" si="2"/>
        <v>59577</v>
      </c>
      <c r="M22" s="41">
        <f t="shared" si="2"/>
        <v>54224</v>
      </c>
      <c r="N22" s="41">
        <f t="shared" si="2"/>
        <v>56413</v>
      </c>
      <c r="O22" s="41">
        <f t="shared" si="2"/>
        <v>57775</v>
      </c>
      <c r="P22" s="41">
        <f t="shared" ref="P22:Z22" si="3">SUM(P10:P21)</f>
        <v>64693</v>
      </c>
      <c r="Q22" s="41">
        <f t="shared" si="3"/>
        <v>82235</v>
      </c>
      <c r="R22" s="41">
        <f t="shared" si="3"/>
        <v>105863</v>
      </c>
      <c r="S22" s="41">
        <f t="shared" si="3"/>
        <v>112836</v>
      </c>
      <c r="T22" s="41">
        <f t="shared" si="3"/>
        <v>96731</v>
      </c>
      <c r="U22" s="41">
        <f t="shared" si="3"/>
        <v>82424</v>
      </c>
      <c r="V22" s="41">
        <f t="shared" si="3"/>
        <v>32812</v>
      </c>
      <c r="W22" s="41">
        <f t="shared" si="3"/>
        <v>70976</v>
      </c>
      <c r="X22" s="41">
        <f t="shared" si="3"/>
        <v>15712</v>
      </c>
      <c r="Y22" s="41">
        <f t="shared" si="3"/>
        <v>320</v>
      </c>
      <c r="Z22" s="41">
        <f t="shared" si="3"/>
        <v>21714</v>
      </c>
      <c r="AA22" s="41">
        <f t="shared" ref="AA22:AB22" si="4">SUM(AA10:AA21)</f>
        <v>59788</v>
      </c>
      <c r="AB22" s="41">
        <f t="shared" si="4"/>
        <v>94857</v>
      </c>
      <c r="AC22" s="426">
        <f t="shared" si="0"/>
        <v>58.655583060145844</v>
      </c>
    </row>
    <row r="23" spans="1:31" ht="13.5" thickBot="1" x14ac:dyDescent="0.25">
      <c r="B23" s="217" t="s">
        <v>71</v>
      </c>
      <c r="C23" s="163"/>
      <c r="D23" s="146">
        <f>((D22-C22)/C22)*100</f>
        <v>14.56786828365056</v>
      </c>
      <c r="E23" s="146">
        <f t="shared" ref="E23:R23" si="5">((E22-D22)/D22)*100</f>
        <v>-16.993302271403611</v>
      </c>
      <c r="F23" s="146">
        <f t="shared" si="5"/>
        <v>17.786665263379469</v>
      </c>
      <c r="G23" s="146">
        <f t="shared" si="5"/>
        <v>-7.1214761202698469</v>
      </c>
      <c r="H23" s="146">
        <f t="shared" si="5"/>
        <v>7.109529077877724</v>
      </c>
      <c r="I23" s="146">
        <f t="shared" si="5"/>
        <v>21.408362150267212</v>
      </c>
      <c r="J23" s="146">
        <f t="shared" si="5"/>
        <v>16.252373554289658</v>
      </c>
      <c r="K23" s="146">
        <f t="shared" si="5"/>
        <v>-8.345088722251095</v>
      </c>
      <c r="L23" s="146">
        <f t="shared" si="5"/>
        <v>-31.057108140947754</v>
      </c>
      <c r="M23" s="146">
        <f t="shared" si="5"/>
        <v>-8.9850109941756049</v>
      </c>
      <c r="N23" s="146">
        <f t="shared" si="5"/>
        <v>4.0369578046621424</v>
      </c>
      <c r="O23" s="146">
        <f t="shared" si="5"/>
        <v>2.4143371208763935</v>
      </c>
      <c r="P23" s="146">
        <f t="shared" si="5"/>
        <v>11.974037213327565</v>
      </c>
      <c r="Q23" s="146">
        <f t="shared" si="5"/>
        <v>27.115762138098404</v>
      </c>
      <c r="R23" s="146">
        <f t="shared" si="5"/>
        <v>28.732291603331916</v>
      </c>
      <c r="S23" s="146">
        <f t="shared" ref="S23:AB23" si="6">((S22-R22)/R22)*100</f>
        <v>6.5868150345257543</v>
      </c>
      <c r="T23" s="146">
        <f t="shared" si="6"/>
        <v>-14.272927080009925</v>
      </c>
      <c r="U23" s="146">
        <f t="shared" si="6"/>
        <v>-14.790501493833414</v>
      </c>
      <c r="V23" s="146">
        <f t="shared" si="6"/>
        <v>-60.191206444724841</v>
      </c>
      <c r="W23" s="146">
        <f t="shared" si="6"/>
        <v>116.31110569303912</v>
      </c>
      <c r="X23" s="146">
        <f t="shared" si="6"/>
        <v>-77.862939585211905</v>
      </c>
      <c r="Y23" s="146">
        <f t="shared" si="6"/>
        <v>-97.963340122199597</v>
      </c>
      <c r="Z23" s="146">
        <f t="shared" si="6"/>
        <v>6685.625</v>
      </c>
      <c r="AA23" s="146">
        <f t="shared" si="6"/>
        <v>175.34309661969237</v>
      </c>
      <c r="AB23" s="146">
        <f t="shared" si="6"/>
        <v>58.655583060145844</v>
      </c>
      <c r="AC23" s="164"/>
    </row>
    <row r="24" spans="1:31" x14ac:dyDescent="0.2">
      <c r="D24" s="15"/>
      <c r="E24" s="15"/>
    </row>
    <row r="25" spans="1:31" s="184" customFormat="1" x14ac:dyDescent="0.2">
      <c r="A25"/>
      <c r="B25" s="584" t="s">
        <v>137</v>
      </c>
      <c r="C25" s="584"/>
      <c r="D25" s="584"/>
      <c r="E25" s="584"/>
      <c r="F25" s="584"/>
      <c r="G25" s="584"/>
      <c r="H25" s="584"/>
      <c r="I25" s="584"/>
      <c r="J25" s="584"/>
      <c r="K25" s="584"/>
      <c r="L25" s="584"/>
      <c r="M25" s="584"/>
      <c r="N25" s="214"/>
      <c r="O25" s="214"/>
      <c r="P25" s="214"/>
      <c r="Q25" s="214"/>
    </row>
    <row r="26" spans="1:31" x14ac:dyDescent="0.2">
      <c r="D26" s="15"/>
      <c r="E26" s="15"/>
    </row>
    <row r="27" spans="1:31" x14ac:dyDescent="0.2">
      <c r="B27" s="122" t="s">
        <v>91</v>
      </c>
      <c r="D27" s="123"/>
      <c r="E27" s="123"/>
      <c r="F27" s="123"/>
      <c r="G27" s="123"/>
      <c r="H27" s="123"/>
      <c r="I27" s="123"/>
      <c r="J27" s="123"/>
      <c r="K27" s="123"/>
      <c r="L27" s="123"/>
      <c r="M27" s="123"/>
      <c r="N27" s="123"/>
      <c r="O27"/>
      <c r="P27"/>
      <c r="Q27"/>
    </row>
    <row r="28" spans="1:31" ht="2.25" customHeight="1" x14ac:dyDescent="0.2">
      <c r="B28" s="579"/>
      <c r="C28" s="579"/>
      <c r="D28" s="579"/>
      <c r="E28" s="579"/>
      <c r="M28" s="98"/>
      <c r="N28" s="98"/>
      <c r="O28" s="98"/>
      <c r="P28" s="98"/>
      <c r="Q28" s="98"/>
    </row>
    <row r="29" spans="1:31" x14ac:dyDescent="0.2">
      <c r="B29" s="122"/>
      <c r="D29" s="123"/>
      <c r="E29" s="123"/>
      <c r="F29" s="123"/>
      <c r="G29" s="123"/>
      <c r="H29" s="123"/>
      <c r="I29" s="123"/>
      <c r="J29" s="123"/>
      <c r="K29" s="123"/>
      <c r="L29" s="123"/>
      <c r="M29" s="123"/>
      <c r="N29" s="123"/>
      <c r="O29"/>
      <c r="P29"/>
      <c r="Q29"/>
    </row>
    <row r="30" spans="1:31" x14ac:dyDescent="0.2">
      <c r="B30" s="579"/>
      <c r="C30" s="579"/>
      <c r="D30" s="579"/>
      <c r="E30" s="579"/>
      <c r="F30" s="579"/>
      <c r="G30" s="579"/>
      <c r="H30" s="579"/>
      <c r="I30" s="579"/>
      <c r="J30" s="579"/>
      <c r="K30" s="27"/>
      <c r="L30" s="27"/>
      <c r="M30" s="96"/>
      <c r="N30" s="96"/>
      <c r="O30" s="96"/>
      <c r="P30" s="96"/>
      <c r="Q30" s="96"/>
    </row>
    <row r="32" spans="1:31" x14ac:dyDescent="0.2">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row>
    <row r="33" spans="2:28" x14ac:dyDescent="0.2">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row>
    <row r="34" spans="2:28" x14ac:dyDescent="0.2">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row>
    <row r="35" spans="2:28" x14ac:dyDescent="0.2">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row>
    <row r="36" spans="2:28" x14ac:dyDescent="0.2">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row>
    <row r="37" spans="2:28" x14ac:dyDescent="0.2">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row>
    <row r="38" spans="2:28" x14ac:dyDescent="0.2">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row>
    <row r="220" spans="1:1" x14ac:dyDescent="0.2">
      <c r="A220" s="12"/>
    </row>
    <row r="221" spans="1:1" x14ac:dyDescent="0.2">
      <c r="A221" s="113"/>
    </row>
    <row r="222" spans="1:1" x14ac:dyDescent="0.2">
      <c r="A222" s="12"/>
    </row>
  </sheetData>
  <mergeCells count="4">
    <mergeCell ref="B28:E28"/>
    <mergeCell ref="B25:M25"/>
    <mergeCell ref="B30:J30"/>
    <mergeCell ref="B8:M8"/>
  </mergeCells>
  <pageMargins left="1.25" right="0.75" top="1" bottom="1" header="0.5" footer="0.5"/>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81"/>
  <sheetViews>
    <sheetView topLeftCell="A4" workbookViewId="0">
      <selection activeCell="A4" sqref="A1:XFD1048576"/>
    </sheetView>
  </sheetViews>
  <sheetFormatPr defaultRowHeight="12.75" zeroHeight="1" x14ac:dyDescent="0.2"/>
  <cols>
    <col min="1" max="1" width="1.140625" style="113" customWidth="1"/>
    <col min="2" max="2" width="1.85546875" style="113" customWidth="1"/>
    <col min="3" max="3" width="19.42578125" style="113" customWidth="1"/>
    <col min="4" max="4" width="20.28515625" style="113" customWidth="1"/>
    <col min="5" max="16" width="9.140625" style="113"/>
    <col min="17" max="17" width="3.7109375" style="113" customWidth="1"/>
    <col min="18" max="18" width="9.140625" style="113" customWidth="1"/>
    <col min="19" max="16384" width="9.140625" style="113"/>
  </cols>
  <sheetData>
    <row r="1" spans="2:16" x14ac:dyDescent="0.2"/>
    <row r="2" spans="2:16" x14ac:dyDescent="0.2">
      <c r="B2" s="30" t="s">
        <v>278</v>
      </c>
      <c r="C2" s="30"/>
      <c r="D2" s="30"/>
      <c r="E2" s="30"/>
      <c r="F2" s="30"/>
      <c r="G2" s="30"/>
      <c r="H2" s="30"/>
      <c r="I2" s="30"/>
      <c r="J2" s="30"/>
      <c r="K2" s="30"/>
      <c r="L2" s="30"/>
      <c r="M2" s="30"/>
      <c r="N2" s="30"/>
      <c r="O2" s="30"/>
      <c r="P2" s="30"/>
    </row>
    <row r="3" spans="2:16" ht="9" customHeight="1" x14ac:dyDescent="0.2">
      <c r="D3" s="243"/>
      <c r="E3" s="243"/>
      <c r="F3" s="243"/>
      <c r="G3" s="243"/>
      <c r="H3" s="243"/>
      <c r="I3" s="243"/>
      <c r="J3" s="243"/>
      <c r="K3" s="243"/>
      <c r="L3" s="243"/>
      <c r="M3" s="243"/>
      <c r="N3" s="243"/>
      <c r="O3" s="243"/>
      <c r="P3" s="243"/>
    </row>
    <row r="4" spans="2:16" x14ac:dyDescent="0.2">
      <c r="C4" s="249" t="s">
        <v>0</v>
      </c>
    </row>
    <row r="5" spans="2:16" ht="25.5" customHeight="1" x14ac:dyDescent="0.2">
      <c r="C5" s="575" t="s">
        <v>143</v>
      </c>
      <c r="D5" s="575"/>
      <c r="E5" s="575"/>
      <c r="F5" s="575"/>
      <c r="G5" s="575"/>
      <c r="H5" s="575"/>
      <c r="I5" s="575"/>
      <c r="J5" s="575"/>
    </row>
    <row r="6" spans="2:16" ht="27" customHeight="1" x14ac:dyDescent="0.2">
      <c r="C6" s="575" t="s">
        <v>144</v>
      </c>
      <c r="D6" s="575"/>
      <c r="E6" s="575"/>
      <c r="F6" s="575"/>
      <c r="G6" s="575"/>
      <c r="H6" s="575"/>
      <c r="I6" s="575"/>
      <c r="J6" s="575"/>
    </row>
    <row r="7" spans="2:16" x14ac:dyDescent="0.2">
      <c r="C7" s="250"/>
    </row>
    <row r="8" spans="2:16" x14ac:dyDescent="0.2">
      <c r="C8" s="251" t="s">
        <v>159</v>
      </c>
    </row>
    <row r="9" spans="2:16" ht="25.5" customHeight="1" x14ac:dyDescent="0.2">
      <c r="C9" s="575" t="s">
        <v>1</v>
      </c>
      <c r="D9" s="575"/>
      <c r="E9" s="575"/>
      <c r="F9" s="575"/>
      <c r="G9" s="575"/>
      <c r="H9" s="575"/>
      <c r="I9" s="575"/>
      <c r="J9" s="575"/>
    </row>
    <row r="10" spans="2:16" x14ac:dyDescent="0.2">
      <c r="C10" s="250"/>
    </row>
    <row r="11" spans="2:16" x14ac:dyDescent="0.2">
      <c r="C11" s="95" t="s">
        <v>154</v>
      </c>
      <c r="D11" s="18"/>
    </row>
    <row r="12" spans="2:16" x14ac:dyDescent="0.2">
      <c r="C12" s="18" t="s">
        <v>2</v>
      </c>
      <c r="D12" s="18"/>
    </row>
    <row r="13" spans="2:16" x14ac:dyDescent="0.2">
      <c r="C13" s="247">
        <v>0</v>
      </c>
      <c r="D13" s="18" t="s">
        <v>146</v>
      </c>
    </row>
    <row r="14" spans="2:16" x14ac:dyDescent="0.2">
      <c r="C14" s="247" t="s">
        <v>3</v>
      </c>
      <c r="D14" s="18" t="s">
        <v>4</v>
      </c>
    </row>
    <row r="15" spans="2:16" x14ac:dyDescent="0.2">
      <c r="C15" s="247" t="s">
        <v>5</v>
      </c>
      <c r="D15" s="18" t="s">
        <v>6</v>
      </c>
    </row>
    <row r="16" spans="2:16" x14ac:dyDescent="0.2">
      <c r="C16" s="247" t="s">
        <v>155</v>
      </c>
      <c r="D16" s="18" t="s">
        <v>156</v>
      </c>
    </row>
    <row r="17" spans="1:19" x14ac:dyDescent="0.2">
      <c r="C17" s="247" t="s">
        <v>7</v>
      </c>
      <c r="D17" s="18" t="s">
        <v>8</v>
      </c>
    </row>
    <row r="18" spans="1:19" s="252" customFormat="1" x14ac:dyDescent="0.2">
      <c r="A18" s="113"/>
      <c r="B18" s="113"/>
      <c r="C18" s="248" t="s">
        <v>157</v>
      </c>
      <c r="D18" s="18" t="s">
        <v>158</v>
      </c>
      <c r="E18" s="113"/>
      <c r="F18" s="113"/>
      <c r="G18" s="113"/>
      <c r="H18" s="113"/>
      <c r="I18" s="113"/>
      <c r="J18" s="113"/>
      <c r="K18" s="113"/>
      <c r="L18" s="113"/>
      <c r="M18" s="113"/>
    </row>
    <row r="19" spans="1:19" s="252" customFormat="1" x14ac:dyDescent="0.2">
      <c r="A19" s="113"/>
      <c r="B19" s="113"/>
      <c r="C19" s="247" t="s">
        <v>109</v>
      </c>
      <c r="D19" s="18" t="s">
        <v>9</v>
      </c>
      <c r="E19" s="113"/>
      <c r="F19" s="113"/>
      <c r="G19" s="113"/>
      <c r="H19" s="113"/>
      <c r="I19" s="113"/>
      <c r="J19" s="113"/>
      <c r="K19" s="113"/>
      <c r="L19" s="113"/>
      <c r="M19" s="113"/>
    </row>
    <row r="20" spans="1:19" s="252" customFormat="1" x14ac:dyDescent="0.2">
      <c r="A20" s="113"/>
      <c r="B20" s="113"/>
      <c r="C20" s="247" t="s">
        <v>108</v>
      </c>
      <c r="D20" s="18" t="s">
        <v>14</v>
      </c>
      <c r="E20" s="113"/>
      <c r="F20" s="113"/>
      <c r="G20" s="113"/>
      <c r="H20" s="113"/>
      <c r="I20" s="113"/>
      <c r="J20" s="113"/>
      <c r="K20" s="113"/>
      <c r="L20" s="113"/>
      <c r="M20" s="113"/>
    </row>
    <row r="21" spans="1:19" s="252" customFormat="1" x14ac:dyDescent="0.2">
      <c r="A21" s="113"/>
      <c r="B21" s="113"/>
      <c r="C21" s="247" t="s">
        <v>10</v>
      </c>
      <c r="D21" s="18" t="s">
        <v>11</v>
      </c>
      <c r="E21" s="113"/>
      <c r="F21" s="113"/>
      <c r="G21" s="113"/>
      <c r="H21" s="113"/>
      <c r="I21" s="113"/>
      <c r="J21" s="113"/>
      <c r="K21" s="113"/>
      <c r="L21" s="113"/>
      <c r="M21" s="113"/>
    </row>
    <row r="22" spans="1:19" s="252" customFormat="1" x14ac:dyDescent="0.2">
      <c r="A22" s="113"/>
      <c r="B22" s="113"/>
      <c r="C22" s="247" t="s">
        <v>12</v>
      </c>
      <c r="D22" s="18" t="s">
        <v>13</v>
      </c>
      <c r="E22" s="113"/>
      <c r="F22" s="113"/>
      <c r="G22" s="113"/>
      <c r="H22" s="113"/>
      <c r="I22" s="113"/>
      <c r="J22" s="113"/>
      <c r="K22" s="113"/>
      <c r="L22" s="113"/>
      <c r="M22" s="113"/>
    </row>
    <row r="23" spans="1:19" s="252" customFormat="1" ht="11.25" customHeight="1" x14ac:dyDescent="0.2">
      <c r="A23" s="113"/>
      <c r="B23" s="113"/>
      <c r="C23" s="113"/>
      <c r="D23" s="113"/>
      <c r="E23" s="113"/>
      <c r="F23" s="113"/>
      <c r="G23" s="113"/>
      <c r="H23" s="113"/>
      <c r="I23" s="113"/>
      <c r="J23" s="113"/>
      <c r="K23" s="113"/>
      <c r="L23" s="113"/>
      <c r="M23" s="113"/>
    </row>
    <row r="24" spans="1:19" s="252" customFormat="1" x14ac:dyDescent="0.2">
      <c r="A24" s="113"/>
      <c r="B24" s="113"/>
      <c r="C24" s="22" t="s">
        <v>174</v>
      </c>
      <c r="D24" s="113"/>
      <c r="E24" s="113"/>
      <c r="F24" s="113"/>
      <c r="G24" s="113"/>
      <c r="H24" s="113"/>
      <c r="I24" s="113"/>
      <c r="J24" s="113"/>
      <c r="K24" s="113"/>
      <c r="L24" s="113"/>
      <c r="M24" s="113"/>
    </row>
    <row r="25" spans="1:19" s="252" customFormat="1" ht="24.75" customHeight="1" x14ac:dyDescent="0.2">
      <c r="A25" s="113"/>
      <c r="B25" s="113"/>
      <c r="C25" s="333" t="s">
        <v>15</v>
      </c>
      <c r="D25" s="575" t="s">
        <v>164</v>
      </c>
      <c r="E25" s="575"/>
      <c r="F25" s="575"/>
      <c r="G25" s="575"/>
      <c r="H25" s="575"/>
      <c r="I25" s="575"/>
      <c r="J25" s="575"/>
      <c r="K25" s="335"/>
      <c r="L25" s="335"/>
      <c r="M25" s="335"/>
      <c r="N25" s="335"/>
      <c r="O25" s="335"/>
      <c r="P25" s="262"/>
      <c r="Q25" s="262"/>
      <c r="R25" s="262"/>
      <c r="S25" s="253"/>
    </row>
    <row r="26" spans="1:19" s="252" customFormat="1" x14ac:dyDescent="0.2">
      <c r="A26" s="113"/>
      <c r="B26" s="113"/>
      <c r="C26" s="333" t="s">
        <v>16</v>
      </c>
      <c r="D26" s="113" t="s">
        <v>17</v>
      </c>
      <c r="E26" s="113"/>
      <c r="F26" s="113"/>
      <c r="G26" s="113"/>
      <c r="H26" s="113"/>
      <c r="I26" s="113"/>
      <c r="J26" s="113"/>
      <c r="K26" s="113"/>
      <c r="L26" s="113"/>
      <c r="M26" s="113"/>
    </row>
    <row r="27" spans="1:19" s="252" customFormat="1" x14ac:dyDescent="0.2">
      <c r="A27" s="113"/>
      <c r="B27" s="113"/>
      <c r="C27" s="333" t="s">
        <v>18</v>
      </c>
      <c r="D27" s="113" t="s">
        <v>19</v>
      </c>
      <c r="E27" s="113"/>
      <c r="F27" s="113"/>
      <c r="G27" s="113"/>
      <c r="H27" s="113"/>
      <c r="I27" s="113"/>
      <c r="J27" s="113"/>
      <c r="K27" s="113"/>
      <c r="L27" s="113"/>
      <c r="M27" s="113"/>
    </row>
    <row r="28" spans="1:19" s="252" customFormat="1" x14ac:dyDescent="0.2">
      <c r="A28" s="113"/>
      <c r="B28" s="113"/>
      <c r="C28" s="333" t="s">
        <v>20</v>
      </c>
      <c r="D28" s="113" t="s">
        <v>21</v>
      </c>
      <c r="E28" s="113"/>
      <c r="F28" s="113"/>
      <c r="G28" s="113"/>
      <c r="H28" s="113"/>
      <c r="I28" s="113"/>
      <c r="J28" s="113"/>
      <c r="K28" s="113"/>
      <c r="L28" s="113"/>
      <c r="M28" s="113"/>
    </row>
    <row r="29" spans="1:19" s="252" customFormat="1" x14ac:dyDescent="0.2">
      <c r="A29" s="113"/>
      <c r="B29" s="113"/>
      <c r="C29" s="333" t="s">
        <v>22</v>
      </c>
      <c r="D29" s="113" t="s">
        <v>23</v>
      </c>
      <c r="E29" s="113"/>
      <c r="F29" s="113"/>
      <c r="G29" s="113"/>
      <c r="H29" s="113"/>
      <c r="I29" s="113"/>
      <c r="J29" s="113"/>
      <c r="K29" s="113"/>
      <c r="L29" s="113"/>
      <c r="M29" s="113"/>
    </row>
    <row r="30" spans="1:19" s="252" customFormat="1" x14ac:dyDescent="0.2">
      <c r="A30" s="113"/>
      <c r="B30" s="113"/>
      <c r="C30" s="333" t="s">
        <v>24</v>
      </c>
      <c r="D30" s="113" t="s">
        <v>25</v>
      </c>
      <c r="E30" s="113"/>
      <c r="F30" s="113"/>
      <c r="G30" s="113"/>
      <c r="H30" s="113"/>
      <c r="I30" s="113"/>
      <c r="J30" s="113"/>
      <c r="K30" s="113"/>
      <c r="L30" s="113"/>
      <c r="M30" s="113"/>
    </row>
    <row r="31" spans="1:19" s="252" customFormat="1" x14ac:dyDescent="0.2">
      <c r="A31" s="113"/>
      <c r="B31" s="113"/>
      <c r="C31" s="333" t="s">
        <v>26</v>
      </c>
      <c r="D31" s="113" t="s">
        <v>27</v>
      </c>
      <c r="E31" s="113"/>
      <c r="F31" s="113"/>
      <c r="G31" s="113"/>
      <c r="H31" s="113"/>
      <c r="I31" s="113"/>
      <c r="J31" s="113"/>
      <c r="K31" s="113"/>
      <c r="L31" s="113"/>
      <c r="M31" s="113"/>
    </row>
    <row r="32" spans="1:19" s="252" customFormat="1" x14ac:dyDescent="0.2">
      <c r="A32" s="113"/>
      <c r="B32" s="113"/>
      <c r="C32" s="113"/>
      <c r="D32" s="113"/>
      <c r="E32" s="113"/>
      <c r="F32" s="113"/>
      <c r="G32" s="113"/>
      <c r="H32" s="113"/>
      <c r="I32" s="113"/>
      <c r="J32" s="113"/>
      <c r="K32" s="113"/>
      <c r="L32" s="113"/>
      <c r="M32" s="113"/>
    </row>
    <row r="33" spans="1:18" s="252" customFormat="1" x14ac:dyDescent="0.2">
      <c r="C33" s="490" t="s">
        <v>160</v>
      </c>
      <c r="D33" s="491"/>
      <c r="E33" s="491"/>
      <c r="F33" s="491"/>
      <c r="G33" s="491"/>
      <c r="H33" s="491"/>
      <c r="I33" s="491"/>
      <c r="J33" s="491"/>
    </row>
    <row r="34" spans="1:18" s="252" customFormat="1" ht="28.5" customHeight="1" x14ac:dyDescent="0.2">
      <c r="C34" s="574" t="s">
        <v>28</v>
      </c>
      <c r="D34" s="574"/>
      <c r="E34" s="574"/>
      <c r="F34" s="574"/>
      <c r="G34" s="574"/>
      <c r="H34" s="574"/>
      <c r="I34" s="574"/>
      <c r="J34" s="574"/>
      <c r="K34" s="254"/>
      <c r="L34" s="254"/>
      <c r="M34" s="254"/>
      <c r="N34" s="254"/>
      <c r="O34" s="254"/>
      <c r="P34" s="254"/>
      <c r="Q34" s="254"/>
      <c r="R34" s="254"/>
    </row>
    <row r="35" spans="1:18" s="252" customFormat="1" x14ac:dyDescent="0.2">
      <c r="C35" s="334" t="s">
        <v>29</v>
      </c>
      <c r="D35" s="491"/>
      <c r="E35" s="491"/>
      <c r="F35" s="491"/>
      <c r="G35" s="491"/>
      <c r="H35" s="491"/>
      <c r="I35" s="491"/>
      <c r="J35" s="491"/>
    </row>
    <row r="36" spans="1:18" s="252" customFormat="1" x14ac:dyDescent="0.2">
      <c r="C36" s="490" t="s">
        <v>175</v>
      </c>
      <c r="D36" s="491"/>
      <c r="E36" s="491"/>
      <c r="F36" s="491"/>
      <c r="G36" s="491"/>
      <c r="H36" s="491"/>
      <c r="I36" s="491"/>
      <c r="J36" s="491"/>
    </row>
    <row r="37" spans="1:18" s="252" customFormat="1" ht="42" customHeight="1" x14ac:dyDescent="0.2">
      <c r="C37" s="574" t="s">
        <v>30</v>
      </c>
      <c r="D37" s="574"/>
      <c r="E37" s="574"/>
      <c r="F37" s="574"/>
      <c r="G37" s="574"/>
      <c r="H37" s="574"/>
      <c r="I37" s="574"/>
      <c r="J37" s="574"/>
      <c r="K37" s="336"/>
      <c r="L37" s="336"/>
      <c r="M37" s="336"/>
      <c r="N37" s="336"/>
      <c r="O37" s="336"/>
      <c r="P37" s="336"/>
      <c r="Q37" s="336"/>
    </row>
    <row r="38" spans="1:18" s="252" customFormat="1" x14ac:dyDescent="0.2">
      <c r="C38" s="334" t="s">
        <v>31</v>
      </c>
      <c r="D38" s="491"/>
      <c r="E38" s="491"/>
      <c r="F38" s="491"/>
      <c r="G38" s="491"/>
      <c r="H38" s="491"/>
      <c r="I38" s="491"/>
      <c r="J38" s="491"/>
    </row>
    <row r="39" spans="1:18" x14ac:dyDescent="0.2">
      <c r="A39" s="252"/>
      <c r="B39" s="252"/>
      <c r="C39" s="334" t="s">
        <v>32</v>
      </c>
      <c r="D39" s="491"/>
      <c r="E39" s="491"/>
      <c r="F39" s="491"/>
      <c r="G39" s="491"/>
      <c r="H39" s="491"/>
      <c r="I39" s="491"/>
      <c r="J39" s="491"/>
      <c r="K39" s="252"/>
      <c r="L39" s="252"/>
      <c r="M39" s="252"/>
    </row>
    <row r="40" spans="1:18" x14ac:dyDescent="0.2">
      <c r="A40" s="252"/>
      <c r="B40" s="252"/>
      <c r="C40" s="334" t="s">
        <v>33</v>
      </c>
      <c r="D40" s="491"/>
      <c r="E40" s="491"/>
      <c r="F40" s="491"/>
      <c r="G40" s="491"/>
      <c r="H40" s="491"/>
      <c r="I40" s="491"/>
      <c r="J40" s="491"/>
      <c r="K40" s="252"/>
      <c r="L40" s="252"/>
      <c r="M40" s="252"/>
    </row>
    <row r="41" spans="1:18" x14ac:dyDescent="0.2">
      <c r="A41" s="252"/>
      <c r="B41" s="252"/>
      <c r="C41" s="490" t="s">
        <v>176</v>
      </c>
      <c r="D41" s="491"/>
      <c r="E41" s="491"/>
      <c r="F41" s="491"/>
      <c r="G41" s="491"/>
      <c r="H41" s="491"/>
      <c r="I41" s="491"/>
      <c r="J41" s="491"/>
      <c r="K41" s="252"/>
      <c r="L41" s="252"/>
      <c r="M41" s="252"/>
    </row>
    <row r="42" spans="1:18" ht="27" customHeight="1" x14ac:dyDescent="0.2">
      <c r="A42" s="252"/>
      <c r="B42" s="252"/>
      <c r="C42" s="574" t="s">
        <v>34</v>
      </c>
      <c r="D42" s="574"/>
      <c r="E42" s="574"/>
      <c r="F42" s="574"/>
      <c r="G42" s="574"/>
      <c r="H42" s="574"/>
      <c r="I42" s="574"/>
      <c r="J42" s="574"/>
      <c r="K42" s="252"/>
      <c r="L42" s="252"/>
      <c r="M42" s="252"/>
    </row>
    <row r="43" spans="1:18" x14ac:dyDescent="0.2">
      <c r="A43" s="252"/>
      <c r="B43" s="252"/>
      <c r="C43" s="334" t="s">
        <v>35</v>
      </c>
      <c r="D43" s="491"/>
      <c r="E43" s="491"/>
      <c r="F43" s="491"/>
      <c r="G43" s="491"/>
      <c r="H43" s="491"/>
      <c r="I43" s="491"/>
      <c r="J43" s="491"/>
      <c r="K43" s="252"/>
      <c r="L43" s="252"/>
      <c r="M43" s="252"/>
    </row>
    <row r="44" spans="1:18" x14ac:dyDescent="0.2">
      <c r="A44" s="252"/>
      <c r="B44" s="252"/>
      <c r="C44" s="490" t="s">
        <v>161</v>
      </c>
      <c r="D44" s="491"/>
      <c r="E44" s="491"/>
      <c r="F44" s="491"/>
      <c r="G44" s="491"/>
      <c r="H44" s="491"/>
      <c r="I44" s="491"/>
      <c r="J44" s="491"/>
      <c r="K44" s="252"/>
      <c r="L44" s="252"/>
      <c r="M44" s="252"/>
    </row>
    <row r="45" spans="1:18" ht="36" customHeight="1" x14ac:dyDescent="0.2">
      <c r="A45" s="252"/>
      <c r="B45" s="252"/>
      <c r="C45" s="574" t="s">
        <v>145</v>
      </c>
      <c r="D45" s="574"/>
      <c r="E45" s="574"/>
      <c r="F45" s="574"/>
      <c r="G45" s="574"/>
      <c r="H45" s="574"/>
      <c r="I45" s="574"/>
      <c r="J45" s="574"/>
      <c r="K45" s="336"/>
      <c r="L45" s="336"/>
      <c r="M45" s="336"/>
      <c r="N45" s="336"/>
      <c r="O45" s="336"/>
      <c r="P45" s="336"/>
      <c r="Q45" s="336"/>
    </row>
    <row r="46" spans="1:18" x14ac:dyDescent="0.2">
      <c r="A46" s="252"/>
      <c r="B46" s="252"/>
      <c r="C46" s="492" t="s">
        <v>177</v>
      </c>
      <c r="D46" s="491"/>
      <c r="E46" s="491"/>
      <c r="F46" s="491"/>
      <c r="G46" s="491"/>
      <c r="H46" s="491"/>
      <c r="I46" s="491"/>
      <c r="J46" s="491"/>
      <c r="K46" s="252"/>
      <c r="L46" s="252"/>
      <c r="M46" s="252"/>
    </row>
    <row r="47" spans="1:18" x14ac:dyDescent="0.2">
      <c r="A47" s="252"/>
      <c r="B47" s="252"/>
      <c r="C47" s="334"/>
      <c r="D47" s="491"/>
      <c r="E47" s="491"/>
      <c r="F47" s="491"/>
      <c r="G47" s="491"/>
      <c r="H47" s="491"/>
      <c r="I47" s="491"/>
      <c r="J47" s="491"/>
      <c r="K47" s="252"/>
      <c r="L47" s="252"/>
      <c r="M47" s="252"/>
    </row>
    <row r="48" spans="1:18" x14ac:dyDescent="0.2">
      <c r="A48" s="252"/>
      <c r="B48" s="252"/>
      <c r="C48" s="490" t="s">
        <v>163</v>
      </c>
      <c r="D48" s="491"/>
      <c r="E48" s="491"/>
      <c r="F48" s="491"/>
      <c r="G48" s="491"/>
      <c r="H48" s="491"/>
      <c r="I48" s="491"/>
      <c r="J48" s="491"/>
      <c r="K48" s="252"/>
      <c r="L48" s="252"/>
      <c r="M48" s="252"/>
    </row>
    <row r="49" spans="1:13" ht="30.75" customHeight="1" x14ac:dyDescent="0.2">
      <c r="A49" s="252"/>
      <c r="B49" s="252"/>
      <c r="C49" s="574" t="s">
        <v>184</v>
      </c>
      <c r="D49" s="574"/>
      <c r="E49" s="574"/>
      <c r="F49" s="574"/>
      <c r="G49" s="574"/>
      <c r="H49" s="574"/>
      <c r="I49" s="574"/>
      <c r="J49" s="574"/>
      <c r="K49" s="252"/>
      <c r="L49" s="252"/>
      <c r="M49" s="252"/>
    </row>
    <row r="50" spans="1:13" x14ac:dyDescent="0.2">
      <c r="A50" s="252"/>
      <c r="B50" s="252"/>
      <c r="C50" s="334"/>
      <c r="D50" s="491"/>
      <c r="E50" s="491"/>
      <c r="F50" s="491"/>
      <c r="G50" s="491"/>
      <c r="H50" s="491"/>
      <c r="I50" s="491"/>
      <c r="J50" s="491"/>
      <c r="K50" s="252"/>
      <c r="L50" s="252"/>
      <c r="M50" s="252"/>
    </row>
    <row r="51" spans="1:13" x14ac:dyDescent="0.2">
      <c r="A51" s="252"/>
      <c r="B51" s="252"/>
      <c r="C51" s="490" t="s">
        <v>162</v>
      </c>
      <c r="D51" s="491"/>
      <c r="E51" s="491"/>
      <c r="F51" s="491"/>
      <c r="G51" s="491"/>
      <c r="H51" s="491"/>
      <c r="I51" s="491"/>
      <c r="J51" s="491"/>
      <c r="K51" s="252"/>
      <c r="L51" s="252"/>
      <c r="M51" s="252"/>
    </row>
    <row r="52" spans="1:13" ht="28.5" customHeight="1" x14ac:dyDescent="0.2">
      <c r="A52" s="252"/>
      <c r="B52" s="252"/>
      <c r="C52" s="574" t="s">
        <v>185</v>
      </c>
      <c r="D52" s="574"/>
      <c r="E52" s="574"/>
      <c r="F52" s="574"/>
      <c r="G52" s="574"/>
      <c r="H52" s="574"/>
      <c r="I52" s="574"/>
      <c r="J52" s="574"/>
      <c r="K52" s="252"/>
      <c r="L52" s="252"/>
      <c r="M52" s="252"/>
    </row>
    <row r="53" spans="1:13" x14ac:dyDescent="0.2"/>
    <row r="54" spans="1:13" x14ac:dyDescent="0.2"/>
    <row r="55" spans="1:13" x14ac:dyDescent="0.2"/>
    <row r="56" spans="1:13" x14ac:dyDescent="0.2"/>
    <row r="57" spans="1:13" x14ac:dyDescent="0.2"/>
    <row r="58" spans="1:13" x14ac:dyDescent="0.2"/>
    <row r="59" spans="1:13" x14ac:dyDescent="0.2"/>
    <row r="60" spans="1:13" x14ac:dyDescent="0.2"/>
    <row r="61" spans="1:13" x14ac:dyDescent="0.2"/>
    <row r="62" spans="1:13" x14ac:dyDescent="0.2"/>
    <row r="63" spans="1:13" x14ac:dyDescent="0.2"/>
    <row r="64" spans="1: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sheetData>
  <mergeCells count="10">
    <mergeCell ref="C49:J49"/>
    <mergeCell ref="C52:J52"/>
    <mergeCell ref="D25:J25"/>
    <mergeCell ref="C5:J5"/>
    <mergeCell ref="C6:J6"/>
    <mergeCell ref="C9:J9"/>
    <mergeCell ref="C34:J34"/>
    <mergeCell ref="C37:J37"/>
    <mergeCell ref="C42:J42"/>
    <mergeCell ref="C45:J45"/>
  </mergeCells>
  <pageMargins left="0.2" right="0.2" top="0.2" bottom="0.2" header="0.2" footer="0.2"/>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R271"/>
  <sheetViews>
    <sheetView workbookViewId="0">
      <pane xSplit="2" ySplit="9" topLeftCell="C145"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14.5703125" customWidth="1"/>
    <col min="3" max="14" width="9.85546875" customWidth="1"/>
    <col min="15" max="15" width="8.42578125" bestFit="1" customWidth="1"/>
  </cols>
  <sheetData>
    <row r="2" spans="1:15" s="113" customFormat="1" x14ac:dyDescent="0.2">
      <c r="B2" s="30" t="s">
        <v>260</v>
      </c>
    </row>
    <row r="3" spans="1:15" s="113" customFormat="1" x14ac:dyDescent="0.2"/>
    <row r="4" spans="1:15" s="113" customFormat="1" x14ac:dyDescent="0.2">
      <c r="B4" s="22" t="s">
        <v>0</v>
      </c>
    </row>
    <row r="5" spans="1:15" s="113" customFormat="1" x14ac:dyDescent="0.2">
      <c r="B5" s="22" t="s">
        <v>92</v>
      </c>
    </row>
    <row r="6" spans="1:15" s="113" customFormat="1" x14ac:dyDescent="0.2">
      <c r="B6" s="22" t="s">
        <v>233</v>
      </c>
    </row>
    <row r="7" spans="1:15" s="113" customFormat="1" x14ac:dyDescent="0.2">
      <c r="B7" s="22" t="s">
        <v>87</v>
      </c>
    </row>
    <row r="9" spans="1:15" x14ac:dyDescent="0.2">
      <c r="B9" s="189"/>
      <c r="C9" s="202" t="s">
        <v>123</v>
      </c>
      <c r="D9" s="421" t="s">
        <v>124</v>
      </c>
      <c r="E9" s="421" t="s">
        <v>125</v>
      </c>
      <c r="F9" s="421" t="s">
        <v>126</v>
      </c>
      <c r="G9" s="421" t="s">
        <v>46</v>
      </c>
      <c r="H9" s="421" t="s">
        <v>127</v>
      </c>
      <c r="I9" s="421" t="s">
        <v>128</v>
      </c>
      <c r="J9" s="421" t="s">
        <v>129</v>
      </c>
      <c r="K9" s="421" t="s">
        <v>130</v>
      </c>
      <c r="L9" s="421" t="s">
        <v>131</v>
      </c>
      <c r="M9" s="421" t="s">
        <v>132</v>
      </c>
      <c r="N9" s="421" t="s">
        <v>133</v>
      </c>
      <c r="O9" s="421" t="s">
        <v>101</v>
      </c>
    </row>
    <row r="10" spans="1:15" s="204" customFormat="1" x14ac:dyDescent="0.2">
      <c r="A10" s="22"/>
      <c r="B10" s="201">
        <v>2003</v>
      </c>
      <c r="C10" s="213"/>
      <c r="D10" s="213"/>
      <c r="E10" s="213"/>
      <c r="F10" s="213"/>
      <c r="G10" s="213"/>
      <c r="H10" s="213"/>
      <c r="I10" s="213"/>
      <c r="J10" s="213"/>
      <c r="K10" s="213"/>
      <c r="L10" s="213"/>
      <c r="M10" s="213"/>
      <c r="N10" s="213"/>
      <c r="O10" s="213"/>
    </row>
    <row r="11" spans="1:15" s="12" customFormat="1" ht="15.75" customHeight="1" x14ac:dyDescent="0.2">
      <c r="A11"/>
      <c r="B11" s="40" t="s">
        <v>112</v>
      </c>
      <c r="C11" s="41">
        <v>92</v>
      </c>
      <c r="D11" s="41">
        <v>96</v>
      </c>
      <c r="E11" s="41">
        <v>111</v>
      </c>
      <c r="F11" s="41">
        <v>109</v>
      </c>
      <c r="G11" s="41">
        <v>64</v>
      </c>
      <c r="H11" s="41">
        <v>56</v>
      </c>
      <c r="I11" s="41">
        <v>45</v>
      </c>
      <c r="J11" s="41">
        <v>67</v>
      </c>
      <c r="K11" s="212">
        <v>50</v>
      </c>
      <c r="L11" s="41">
        <v>64</v>
      </c>
      <c r="M11" s="41">
        <v>53</v>
      </c>
      <c r="N11" s="41">
        <v>87</v>
      </c>
      <c r="O11" s="41">
        <v>894</v>
      </c>
    </row>
    <row r="12" spans="1:15" s="12" customFormat="1" ht="15.75" customHeight="1" x14ac:dyDescent="0.2">
      <c r="A12"/>
      <c r="B12" s="40" t="s">
        <v>113</v>
      </c>
      <c r="C12" s="41">
        <v>5083</v>
      </c>
      <c r="D12" s="41">
        <v>5567</v>
      </c>
      <c r="E12" s="41">
        <v>5767</v>
      </c>
      <c r="F12" s="41">
        <v>4840</v>
      </c>
      <c r="G12" s="41">
        <v>6037</v>
      </c>
      <c r="H12" s="41">
        <v>4296</v>
      </c>
      <c r="I12" s="41">
        <v>6433</v>
      </c>
      <c r="J12" s="41">
        <v>8024</v>
      </c>
      <c r="K12" s="41">
        <v>2465</v>
      </c>
      <c r="L12" s="41">
        <v>3671</v>
      </c>
      <c r="M12" s="41">
        <v>3650</v>
      </c>
      <c r="N12" s="41">
        <v>5640</v>
      </c>
      <c r="O12" s="41">
        <v>61473</v>
      </c>
    </row>
    <row r="13" spans="1:15" s="12" customFormat="1" ht="15.75" customHeight="1" x14ac:dyDescent="0.2">
      <c r="A13"/>
      <c r="B13" s="165" t="s">
        <v>37</v>
      </c>
      <c r="C13" s="9">
        <v>3789</v>
      </c>
      <c r="D13" s="9">
        <v>3706</v>
      </c>
      <c r="E13" s="9">
        <v>4576</v>
      </c>
      <c r="F13" s="9">
        <v>4240</v>
      </c>
      <c r="G13" s="9">
        <v>3974</v>
      </c>
      <c r="H13" s="9">
        <v>3269</v>
      </c>
      <c r="I13" s="9">
        <v>4674</v>
      </c>
      <c r="J13" s="9">
        <v>6487</v>
      </c>
      <c r="K13" s="65">
        <v>2306</v>
      </c>
      <c r="L13" s="9">
        <v>3376</v>
      </c>
      <c r="M13" s="9">
        <v>3173</v>
      </c>
      <c r="N13" s="9">
        <v>3881</v>
      </c>
      <c r="O13" s="41">
        <v>47451</v>
      </c>
    </row>
    <row r="14" spans="1:15" s="12" customFormat="1" ht="15.75" customHeight="1" x14ac:dyDescent="0.2">
      <c r="A14"/>
      <c r="B14" s="165" t="s">
        <v>93</v>
      </c>
      <c r="C14" s="9">
        <v>1294</v>
      </c>
      <c r="D14" s="9">
        <v>1861</v>
      </c>
      <c r="E14" s="9">
        <v>1191</v>
      </c>
      <c r="F14" s="9">
        <v>600</v>
      </c>
      <c r="G14" s="9">
        <v>2063</v>
      </c>
      <c r="H14" s="9">
        <v>1027</v>
      </c>
      <c r="I14" s="9">
        <v>1759</v>
      </c>
      <c r="J14" s="9">
        <v>1537</v>
      </c>
      <c r="K14" s="65">
        <v>159</v>
      </c>
      <c r="L14" s="9">
        <v>295</v>
      </c>
      <c r="M14" s="9">
        <v>477</v>
      </c>
      <c r="N14" s="9">
        <v>1759</v>
      </c>
      <c r="O14" s="41">
        <v>14022</v>
      </c>
    </row>
    <row r="15" spans="1:15" s="12" customFormat="1" ht="15.75" customHeight="1" x14ac:dyDescent="0.2">
      <c r="A15"/>
      <c r="B15" s="40" t="s">
        <v>101</v>
      </c>
      <c r="C15" s="41">
        <v>5175</v>
      </c>
      <c r="D15" s="41">
        <v>5663</v>
      </c>
      <c r="E15" s="41">
        <v>5878</v>
      </c>
      <c r="F15" s="41">
        <v>4949</v>
      </c>
      <c r="G15" s="41">
        <v>6101</v>
      </c>
      <c r="H15" s="41">
        <v>4352</v>
      </c>
      <c r="I15" s="41">
        <v>6478</v>
      </c>
      <c r="J15" s="41">
        <v>8091</v>
      </c>
      <c r="K15" s="41">
        <v>2515</v>
      </c>
      <c r="L15" s="41">
        <v>3735</v>
      </c>
      <c r="M15" s="41">
        <v>3703</v>
      </c>
      <c r="N15" s="41">
        <v>5727</v>
      </c>
      <c r="O15" s="41">
        <v>62367</v>
      </c>
    </row>
    <row r="16" spans="1:15" s="12" customFormat="1" ht="3.75" customHeight="1" x14ac:dyDescent="0.2">
      <c r="A16"/>
      <c r="C16" s="455"/>
      <c r="D16" s="455"/>
      <c r="E16" s="455"/>
      <c r="F16" s="455"/>
      <c r="G16" s="455"/>
      <c r="H16" s="455"/>
      <c r="I16" s="455"/>
      <c r="J16" s="455"/>
      <c r="K16" s="455"/>
      <c r="L16" s="455"/>
      <c r="M16" s="455"/>
      <c r="N16" s="455"/>
      <c r="O16" s="455"/>
    </row>
    <row r="17" spans="1:15" s="204" customFormat="1" x14ac:dyDescent="0.2">
      <c r="A17"/>
      <c r="B17" s="200">
        <v>2004</v>
      </c>
      <c r="C17" s="456"/>
      <c r="D17" s="456"/>
      <c r="E17" s="456"/>
      <c r="F17" s="456"/>
      <c r="G17" s="456"/>
      <c r="H17" s="456"/>
      <c r="I17" s="456"/>
      <c r="J17" s="456"/>
      <c r="K17" s="456"/>
      <c r="L17" s="456"/>
      <c r="M17" s="456"/>
      <c r="N17" s="456"/>
      <c r="O17" s="456"/>
    </row>
    <row r="18" spans="1:15" s="12" customFormat="1" ht="15.75" customHeight="1" x14ac:dyDescent="0.2">
      <c r="A18"/>
      <c r="B18" s="40" t="s">
        <v>112</v>
      </c>
      <c r="C18" s="41">
        <v>81</v>
      </c>
      <c r="D18" s="41">
        <v>101</v>
      </c>
      <c r="E18" s="41">
        <v>98</v>
      </c>
      <c r="F18" s="41">
        <v>84</v>
      </c>
      <c r="G18" s="41">
        <v>59</v>
      </c>
      <c r="H18" s="41">
        <v>64</v>
      </c>
      <c r="I18" s="41">
        <v>116</v>
      </c>
      <c r="J18" s="212">
        <v>67</v>
      </c>
      <c r="K18" s="41">
        <v>59</v>
      </c>
      <c r="L18" s="41">
        <v>26</v>
      </c>
      <c r="M18" s="41">
        <v>35</v>
      </c>
      <c r="N18" s="41">
        <v>105</v>
      </c>
      <c r="O18" s="41">
        <v>895</v>
      </c>
    </row>
    <row r="19" spans="1:15" s="12" customFormat="1" ht="15.75" customHeight="1" x14ac:dyDescent="0.2">
      <c r="A19"/>
      <c r="B19" s="40" t="s">
        <v>113</v>
      </c>
      <c r="C19" s="41">
        <v>5846</v>
      </c>
      <c r="D19" s="41">
        <v>6133</v>
      </c>
      <c r="E19" s="41">
        <v>6284</v>
      </c>
      <c r="F19" s="41">
        <v>6203</v>
      </c>
      <c r="G19" s="41">
        <v>4494</v>
      </c>
      <c r="H19" s="41">
        <v>4175</v>
      </c>
      <c r="I19" s="41">
        <v>5568</v>
      </c>
      <c r="J19" s="41">
        <v>8328</v>
      </c>
      <c r="K19" s="41">
        <v>2928</v>
      </c>
      <c r="L19" s="41">
        <v>3614</v>
      </c>
      <c r="M19" s="41">
        <v>5329</v>
      </c>
      <c r="N19" s="41">
        <v>7004</v>
      </c>
      <c r="O19" s="41">
        <v>65906</v>
      </c>
    </row>
    <row r="20" spans="1:15" s="12" customFormat="1" ht="15.75" customHeight="1" x14ac:dyDescent="0.2">
      <c r="A20"/>
      <c r="B20" s="165" t="s">
        <v>37</v>
      </c>
      <c r="C20" s="9">
        <v>4343</v>
      </c>
      <c r="D20" s="9">
        <v>4465</v>
      </c>
      <c r="E20" s="9">
        <v>4992</v>
      </c>
      <c r="F20" s="9">
        <v>5228</v>
      </c>
      <c r="G20" s="9">
        <v>4192</v>
      </c>
      <c r="H20" s="9">
        <v>3743</v>
      </c>
      <c r="I20" s="9">
        <v>5080</v>
      </c>
      <c r="J20" s="65">
        <v>7032</v>
      </c>
      <c r="K20" s="9">
        <v>2928</v>
      </c>
      <c r="L20" s="9">
        <v>3583</v>
      </c>
      <c r="M20" s="9">
        <v>4816</v>
      </c>
      <c r="N20" s="9">
        <v>5786</v>
      </c>
      <c r="O20" s="41">
        <v>56188</v>
      </c>
    </row>
    <row r="21" spans="1:15" s="12" customFormat="1" ht="15.75" customHeight="1" x14ac:dyDescent="0.2">
      <c r="A21"/>
      <c r="B21" s="165" t="s">
        <v>93</v>
      </c>
      <c r="C21" s="9">
        <v>1503</v>
      </c>
      <c r="D21" s="9">
        <v>1668</v>
      </c>
      <c r="E21" s="9">
        <v>1292</v>
      </c>
      <c r="F21" s="9">
        <v>975</v>
      </c>
      <c r="G21" s="9">
        <v>302</v>
      </c>
      <c r="H21" s="9">
        <v>432</v>
      </c>
      <c r="I21" s="9">
        <v>488</v>
      </c>
      <c r="J21" s="65">
        <v>1296</v>
      </c>
      <c r="K21" s="9">
        <v>0</v>
      </c>
      <c r="L21" s="9">
        <v>31</v>
      </c>
      <c r="M21" s="9">
        <v>513</v>
      </c>
      <c r="N21" s="9">
        <v>1218</v>
      </c>
      <c r="O21" s="41">
        <v>9718</v>
      </c>
    </row>
    <row r="22" spans="1:15" s="12" customFormat="1" ht="15.75" customHeight="1" x14ac:dyDescent="0.2">
      <c r="A22"/>
      <c r="B22" s="40" t="s">
        <v>101</v>
      </c>
      <c r="C22" s="41">
        <v>5927</v>
      </c>
      <c r="D22" s="41">
        <v>6234</v>
      </c>
      <c r="E22" s="41">
        <v>6382</v>
      </c>
      <c r="F22" s="41">
        <v>6287</v>
      </c>
      <c r="G22" s="41">
        <v>4553</v>
      </c>
      <c r="H22" s="41">
        <v>4239</v>
      </c>
      <c r="I22" s="41">
        <v>5684</v>
      </c>
      <c r="J22" s="41">
        <v>8395</v>
      </c>
      <c r="K22" s="41">
        <v>2987</v>
      </c>
      <c r="L22" s="41">
        <v>3640</v>
      </c>
      <c r="M22" s="41">
        <v>5364</v>
      </c>
      <c r="N22" s="41">
        <v>7109</v>
      </c>
      <c r="O22" s="41">
        <v>66801</v>
      </c>
    </row>
    <row r="23" spans="1:15" s="12" customFormat="1" ht="3.75" customHeight="1" x14ac:dyDescent="0.2">
      <c r="A23"/>
      <c r="C23" s="455"/>
      <c r="D23" s="455"/>
      <c r="E23" s="455"/>
      <c r="F23" s="455"/>
      <c r="G23" s="455"/>
      <c r="H23" s="455"/>
      <c r="I23" s="455"/>
      <c r="J23" s="455"/>
      <c r="K23" s="455"/>
      <c r="L23" s="455"/>
      <c r="M23" s="455"/>
      <c r="N23" s="455"/>
      <c r="O23" s="455"/>
    </row>
    <row r="24" spans="1:15" s="204" customFormat="1" x14ac:dyDescent="0.2">
      <c r="A24"/>
      <c r="B24" s="200">
        <v>2005</v>
      </c>
      <c r="C24" s="456"/>
      <c r="D24" s="456"/>
      <c r="E24" s="456"/>
      <c r="F24" s="456"/>
      <c r="G24" s="456"/>
      <c r="H24" s="456"/>
      <c r="I24" s="456"/>
      <c r="J24" s="456"/>
      <c r="K24" s="456"/>
      <c r="L24" s="456"/>
      <c r="M24" s="456"/>
      <c r="N24" s="456"/>
      <c r="O24" s="456"/>
    </row>
    <row r="25" spans="1:15" s="12" customFormat="1" ht="15.75" customHeight="1" x14ac:dyDescent="0.2">
      <c r="A25"/>
      <c r="B25" s="40" t="s">
        <v>112</v>
      </c>
      <c r="C25" s="41">
        <v>148</v>
      </c>
      <c r="D25" s="41">
        <v>120</v>
      </c>
      <c r="E25" s="41">
        <v>150</v>
      </c>
      <c r="F25" s="41">
        <v>152</v>
      </c>
      <c r="G25" s="41">
        <v>109</v>
      </c>
      <c r="H25" s="41">
        <v>109</v>
      </c>
      <c r="I25" s="41">
        <v>145</v>
      </c>
      <c r="J25" s="41">
        <v>106</v>
      </c>
      <c r="K25" s="212">
        <v>82</v>
      </c>
      <c r="L25" s="41">
        <v>132</v>
      </c>
      <c r="M25" s="41">
        <v>166</v>
      </c>
      <c r="N25" s="41">
        <v>179</v>
      </c>
      <c r="O25" s="41">
        <v>1598</v>
      </c>
    </row>
    <row r="26" spans="1:15" s="12" customFormat="1" ht="15.75" customHeight="1" x14ac:dyDescent="0.2">
      <c r="A26"/>
      <c r="B26" s="40" t="s">
        <v>113</v>
      </c>
      <c r="C26" s="41">
        <v>7908</v>
      </c>
      <c r="D26" s="41">
        <v>7809</v>
      </c>
      <c r="E26" s="41">
        <v>9618</v>
      </c>
      <c r="F26" s="41">
        <v>7523</v>
      </c>
      <c r="G26" s="41">
        <v>5164</v>
      </c>
      <c r="H26" s="41">
        <v>4825</v>
      </c>
      <c r="I26" s="41">
        <v>6876</v>
      </c>
      <c r="J26" s="41">
        <v>6982</v>
      </c>
      <c r="K26" s="41">
        <v>3477</v>
      </c>
      <c r="L26" s="41">
        <v>3952</v>
      </c>
      <c r="M26" s="41">
        <v>6461</v>
      </c>
      <c r="N26" s="41">
        <v>8909</v>
      </c>
      <c r="O26" s="41">
        <v>79504</v>
      </c>
    </row>
    <row r="27" spans="1:15" s="12" customFormat="1" ht="15.75" customHeight="1" x14ac:dyDescent="0.2">
      <c r="A27"/>
      <c r="B27" s="165" t="s">
        <v>37</v>
      </c>
      <c r="C27" s="9">
        <v>5976</v>
      </c>
      <c r="D27" s="9">
        <v>6501</v>
      </c>
      <c r="E27" s="9">
        <v>8063</v>
      </c>
      <c r="F27" s="9">
        <v>6546</v>
      </c>
      <c r="G27" s="9">
        <v>4936</v>
      </c>
      <c r="H27" s="9">
        <v>4773</v>
      </c>
      <c r="I27" s="9">
        <v>6782</v>
      </c>
      <c r="J27" s="9">
        <v>6717</v>
      </c>
      <c r="K27" s="65">
        <v>3333</v>
      </c>
      <c r="L27" s="9">
        <v>3922</v>
      </c>
      <c r="M27" s="9">
        <v>5110</v>
      </c>
      <c r="N27" s="9">
        <v>5619</v>
      </c>
      <c r="O27" s="41">
        <v>68278</v>
      </c>
    </row>
    <row r="28" spans="1:15" s="12" customFormat="1" ht="15.75" customHeight="1" x14ac:dyDescent="0.2">
      <c r="A28"/>
      <c r="B28" s="165" t="s">
        <v>93</v>
      </c>
      <c r="C28" s="9">
        <v>1932</v>
      </c>
      <c r="D28" s="9">
        <v>1308</v>
      </c>
      <c r="E28" s="9">
        <v>1555</v>
      </c>
      <c r="F28" s="9">
        <v>977</v>
      </c>
      <c r="G28" s="9">
        <v>228</v>
      </c>
      <c r="H28" s="9">
        <v>52</v>
      </c>
      <c r="I28" s="9">
        <v>94</v>
      </c>
      <c r="J28" s="9">
        <v>265</v>
      </c>
      <c r="K28" s="65">
        <v>144</v>
      </c>
      <c r="L28" s="9">
        <v>30</v>
      </c>
      <c r="M28" s="9">
        <v>1351</v>
      </c>
      <c r="N28" s="9">
        <v>3290</v>
      </c>
      <c r="O28" s="41">
        <v>11226</v>
      </c>
    </row>
    <row r="29" spans="1:15" s="12" customFormat="1" ht="15.75" customHeight="1" x14ac:dyDescent="0.2">
      <c r="A29"/>
      <c r="B29" s="40" t="s">
        <v>101</v>
      </c>
      <c r="C29" s="41">
        <v>8056</v>
      </c>
      <c r="D29" s="41">
        <v>7929</v>
      </c>
      <c r="E29" s="41">
        <v>9768</v>
      </c>
      <c r="F29" s="41">
        <v>7675</v>
      </c>
      <c r="G29" s="41">
        <v>5273</v>
      </c>
      <c r="H29" s="41">
        <v>4934</v>
      </c>
      <c r="I29" s="41">
        <v>7021</v>
      </c>
      <c r="J29" s="41">
        <v>7088</v>
      </c>
      <c r="K29" s="41">
        <v>3559</v>
      </c>
      <c r="L29" s="41">
        <v>4084</v>
      </c>
      <c r="M29" s="41">
        <v>6627</v>
      </c>
      <c r="N29" s="41">
        <v>9088</v>
      </c>
      <c r="O29" s="41">
        <v>81102</v>
      </c>
    </row>
    <row r="30" spans="1:15" s="12" customFormat="1" ht="3.75" customHeight="1" x14ac:dyDescent="0.2">
      <c r="A30"/>
      <c r="C30" s="455"/>
      <c r="D30" s="455"/>
      <c r="E30" s="455"/>
      <c r="F30" s="455"/>
      <c r="G30" s="455"/>
      <c r="H30" s="455"/>
      <c r="I30" s="455"/>
      <c r="J30" s="455"/>
      <c r="K30" s="455"/>
      <c r="L30" s="455"/>
      <c r="M30" s="455"/>
      <c r="N30" s="455"/>
      <c r="O30" s="455"/>
    </row>
    <row r="31" spans="1:15" s="204" customFormat="1" x14ac:dyDescent="0.2">
      <c r="A31"/>
      <c r="B31" s="200">
        <v>2006</v>
      </c>
      <c r="C31" s="456"/>
      <c r="D31" s="456"/>
      <c r="E31" s="456"/>
      <c r="F31" s="456"/>
      <c r="G31" s="456"/>
      <c r="H31" s="456"/>
      <c r="I31" s="456"/>
      <c r="J31" s="456"/>
      <c r="K31" s="456"/>
      <c r="L31" s="456"/>
      <c r="M31" s="456"/>
      <c r="N31" s="456"/>
      <c r="O31" s="456"/>
    </row>
    <row r="32" spans="1:15" s="12" customFormat="1" ht="15.75" customHeight="1" x14ac:dyDescent="0.2">
      <c r="A32"/>
      <c r="B32" s="40" t="s">
        <v>112</v>
      </c>
      <c r="C32" s="41">
        <v>202</v>
      </c>
      <c r="D32" s="41">
        <v>166</v>
      </c>
      <c r="E32" s="41">
        <v>141</v>
      </c>
      <c r="F32" s="41">
        <v>162</v>
      </c>
      <c r="G32" s="41">
        <v>108</v>
      </c>
      <c r="H32" s="41">
        <v>108</v>
      </c>
      <c r="I32" s="41">
        <v>118</v>
      </c>
      <c r="J32" s="41">
        <v>104</v>
      </c>
      <c r="K32" s="212">
        <v>92</v>
      </c>
      <c r="L32" s="41">
        <v>108</v>
      </c>
      <c r="M32" s="41">
        <v>94</v>
      </c>
      <c r="N32" s="41">
        <v>170</v>
      </c>
      <c r="O32" s="41">
        <v>1573</v>
      </c>
    </row>
    <row r="33" spans="1:15" s="12" customFormat="1" ht="15.75" customHeight="1" x14ac:dyDescent="0.2">
      <c r="A33"/>
      <c r="B33" s="40" t="s">
        <v>113</v>
      </c>
      <c r="C33" s="41">
        <v>9212</v>
      </c>
      <c r="D33" s="41">
        <v>8536</v>
      </c>
      <c r="E33" s="41">
        <v>10187</v>
      </c>
      <c r="F33" s="41">
        <v>9929</v>
      </c>
      <c r="G33" s="41">
        <v>7261</v>
      </c>
      <c r="H33" s="41">
        <v>6827</v>
      </c>
      <c r="I33" s="41">
        <v>7685</v>
      </c>
      <c r="J33" s="41">
        <v>8767</v>
      </c>
      <c r="K33" s="41">
        <v>3779</v>
      </c>
      <c r="L33" s="41">
        <v>4674</v>
      </c>
      <c r="M33" s="41">
        <v>7648</v>
      </c>
      <c r="N33" s="41">
        <v>8205</v>
      </c>
      <c r="O33" s="41">
        <v>92710</v>
      </c>
    </row>
    <row r="34" spans="1:15" s="12" customFormat="1" ht="15.75" customHeight="1" x14ac:dyDescent="0.2">
      <c r="A34"/>
      <c r="B34" s="165" t="s">
        <v>37</v>
      </c>
      <c r="C34" s="9">
        <v>5361</v>
      </c>
      <c r="D34" s="9">
        <v>5450</v>
      </c>
      <c r="E34" s="9">
        <v>6359</v>
      </c>
      <c r="F34" s="9">
        <v>6334</v>
      </c>
      <c r="G34" s="9">
        <v>5103</v>
      </c>
      <c r="H34" s="9">
        <v>4547</v>
      </c>
      <c r="I34" s="9">
        <v>5325</v>
      </c>
      <c r="J34" s="9">
        <v>6810</v>
      </c>
      <c r="K34" s="65">
        <v>2959</v>
      </c>
      <c r="L34" s="9">
        <v>3698</v>
      </c>
      <c r="M34" s="9">
        <v>5370</v>
      </c>
      <c r="N34" s="9">
        <v>5207</v>
      </c>
      <c r="O34" s="41">
        <v>62523</v>
      </c>
    </row>
    <row r="35" spans="1:15" s="12" customFormat="1" ht="15.75" customHeight="1" x14ac:dyDescent="0.2">
      <c r="A35"/>
      <c r="B35" s="165" t="s">
        <v>93</v>
      </c>
      <c r="C35" s="9">
        <v>3851</v>
      </c>
      <c r="D35" s="9">
        <v>3086</v>
      </c>
      <c r="E35" s="9">
        <v>3828</v>
      </c>
      <c r="F35" s="9">
        <v>3595</v>
      </c>
      <c r="G35" s="9">
        <v>2158</v>
      </c>
      <c r="H35" s="9">
        <v>2280</v>
      </c>
      <c r="I35" s="9">
        <v>2360</v>
      </c>
      <c r="J35" s="9">
        <v>1957</v>
      </c>
      <c r="K35" s="65">
        <v>820</v>
      </c>
      <c r="L35" s="9">
        <v>976</v>
      </c>
      <c r="M35" s="9">
        <v>2278</v>
      </c>
      <c r="N35" s="9">
        <v>2998</v>
      </c>
      <c r="O35" s="41">
        <v>30187</v>
      </c>
    </row>
    <row r="36" spans="1:15" s="12" customFormat="1" ht="15.75" customHeight="1" x14ac:dyDescent="0.2">
      <c r="A36"/>
      <c r="B36" s="40" t="s">
        <v>101</v>
      </c>
      <c r="C36" s="41">
        <v>9414</v>
      </c>
      <c r="D36" s="41">
        <v>8702</v>
      </c>
      <c r="E36" s="41">
        <v>10328</v>
      </c>
      <c r="F36" s="41">
        <v>10091</v>
      </c>
      <c r="G36" s="41">
        <v>7369</v>
      </c>
      <c r="H36" s="41">
        <v>6935</v>
      </c>
      <c r="I36" s="41">
        <v>7803</v>
      </c>
      <c r="J36" s="41">
        <v>8871</v>
      </c>
      <c r="K36" s="41">
        <v>3871</v>
      </c>
      <c r="L36" s="41">
        <v>4782</v>
      </c>
      <c r="M36" s="41">
        <v>7742</v>
      </c>
      <c r="N36" s="41">
        <v>8375</v>
      </c>
      <c r="O36" s="41">
        <v>94283</v>
      </c>
    </row>
    <row r="37" spans="1:15" s="12" customFormat="1" ht="3.75" customHeight="1" x14ac:dyDescent="0.2">
      <c r="A37"/>
      <c r="C37" s="455"/>
      <c r="D37" s="455"/>
      <c r="E37" s="455"/>
      <c r="F37" s="455"/>
      <c r="G37" s="455"/>
      <c r="H37" s="455"/>
      <c r="I37" s="455"/>
      <c r="J37" s="455"/>
      <c r="K37" s="455"/>
      <c r="L37" s="455"/>
      <c r="M37" s="455"/>
      <c r="N37" s="455"/>
      <c r="O37" s="455"/>
    </row>
    <row r="38" spans="1:15" s="204" customFormat="1" x14ac:dyDescent="0.2">
      <c r="A38"/>
      <c r="B38" s="200">
        <v>2007</v>
      </c>
      <c r="C38" s="456"/>
      <c r="D38" s="456"/>
      <c r="E38" s="456"/>
      <c r="F38" s="456"/>
      <c r="G38" s="456"/>
      <c r="H38" s="456"/>
      <c r="I38" s="456"/>
      <c r="J38" s="456"/>
      <c r="K38" s="456"/>
      <c r="L38" s="456"/>
      <c r="M38" s="456"/>
      <c r="N38" s="456"/>
      <c r="O38" s="456"/>
    </row>
    <row r="39" spans="1:15" s="12" customFormat="1" ht="15.75" customHeight="1" x14ac:dyDescent="0.2">
      <c r="A39"/>
      <c r="B39" s="40" t="s">
        <v>112</v>
      </c>
      <c r="C39" s="41">
        <v>128</v>
      </c>
      <c r="D39" s="41">
        <v>179</v>
      </c>
      <c r="E39" s="41">
        <v>184</v>
      </c>
      <c r="F39" s="41">
        <v>150</v>
      </c>
      <c r="G39" s="41">
        <v>127</v>
      </c>
      <c r="H39" s="41">
        <v>111</v>
      </c>
      <c r="I39" s="41">
        <v>129</v>
      </c>
      <c r="J39" s="41">
        <v>121</v>
      </c>
      <c r="K39" s="212">
        <v>77</v>
      </c>
      <c r="L39" s="41">
        <v>103</v>
      </c>
      <c r="M39" s="41">
        <v>103</v>
      </c>
      <c r="N39" s="41">
        <v>116</v>
      </c>
      <c r="O39" s="41">
        <v>1528</v>
      </c>
    </row>
    <row r="40" spans="1:15" s="12" customFormat="1" ht="15.75" customHeight="1" x14ac:dyDescent="0.2">
      <c r="A40"/>
      <c r="B40" s="40" t="s">
        <v>113</v>
      </c>
      <c r="C40" s="41">
        <v>9156</v>
      </c>
      <c r="D40" s="41">
        <v>8605</v>
      </c>
      <c r="E40" s="41">
        <v>10345</v>
      </c>
      <c r="F40" s="41">
        <v>10104</v>
      </c>
      <c r="G40" s="41">
        <v>6946</v>
      </c>
      <c r="H40" s="41">
        <v>6843</v>
      </c>
      <c r="I40" s="41">
        <v>8459</v>
      </c>
      <c r="J40" s="41">
        <v>8671</v>
      </c>
      <c r="K40" s="41">
        <v>3581</v>
      </c>
      <c r="L40" s="41">
        <v>3491</v>
      </c>
      <c r="M40" s="41">
        <v>3657</v>
      </c>
      <c r="N40" s="41">
        <v>5029</v>
      </c>
      <c r="O40" s="41">
        <v>84887</v>
      </c>
    </row>
    <row r="41" spans="1:15" s="12" customFormat="1" ht="15.75" customHeight="1" x14ac:dyDescent="0.2">
      <c r="A41"/>
      <c r="B41" s="165" t="s">
        <v>37</v>
      </c>
      <c r="C41" s="9">
        <v>6033</v>
      </c>
      <c r="D41" s="9">
        <v>5902</v>
      </c>
      <c r="E41" s="9">
        <v>6959</v>
      </c>
      <c r="F41" s="9">
        <v>7282</v>
      </c>
      <c r="G41" s="9">
        <v>5000</v>
      </c>
      <c r="H41" s="9">
        <v>5116</v>
      </c>
      <c r="I41" s="9">
        <v>6293</v>
      </c>
      <c r="J41" s="9">
        <v>7131</v>
      </c>
      <c r="K41" s="65">
        <v>3047</v>
      </c>
      <c r="L41" s="9">
        <v>2583</v>
      </c>
      <c r="M41" s="9">
        <v>3342</v>
      </c>
      <c r="N41" s="9">
        <v>3429</v>
      </c>
      <c r="O41" s="41">
        <v>62117</v>
      </c>
    </row>
    <row r="42" spans="1:15" s="12" customFormat="1" ht="15.75" customHeight="1" x14ac:dyDescent="0.2">
      <c r="A42"/>
      <c r="B42" s="165" t="s">
        <v>93</v>
      </c>
      <c r="C42" s="9">
        <v>3123</v>
      </c>
      <c r="D42" s="9">
        <v>2703</v>
      </c>
      <c r="E42" s="9">
        <v>3386</v>
      </c>
      <c r="F42" s="9">
        <v>2822</v>
      </c>
      <c r="G42" s="9">
        <v>1946</v>
      </c>
      <c r="H42" s="9">
        <v>1727</v>
      </c>
      <c r="I42" s="9">
        <v>2166</v>
      </c>
      <c r="J42" s="9">
        <v>1540</v>
      </c>
      <c r="K42" s="65">
        <v>534</v>
      </c>
      <c r="L42" s="9">
        <v>908</v>
      </c>
      <c r="M42" s="9">
        <v>315</v>
      </c>
      <c r="N42" s="9">
        <v>1600</v>
      </c>
      <c r="O42" s="41">
        <v>22770</v>
      </c>
    </row>
    <row r="43" spans="1:15" s="12" customFormat="1" ht="15.75" customHeight="1" x14ac:dyDescent="0.2">
      <c r="A43"/>
      <c r="B43" s="40" t="s">
        <v>101</v>
      </c>
      <c r="C43" s="41">
        <v>9284</v>
      </c>
      <c r="D43" s="41">
        <v>8784</v>
      </c>
      <c r="E43" s="41">
        <v>10529</v>
      </c>
      <c r="F43" s="41">
        <v>10254</v>
      </c>
      <c r="G43" s="41">
        <v>7073</v>
      </c>
      <c r="H43" s="41">
        <v>6954</v>
      </c>
      <c r="I43" s="41">
        <v>8588</v>
      </c>
      <c r="J43" s="41">
        <v>8792</v>
      </c>
      <c r="K43" s="41">
        <v>3658</v>
      </c>
      <c r="L43" s="41">
        <v>3594</v>
      </c>
      <c r="M43" s="41">
        <v>3760</v>
      </c>
      <c r="N43" s="41">
        <v>5145</v>
      </c>
      <c r="O43" s="41">
        <v>86415</v>
      </c>
    </row>
    <row r="44" spans="1:15" s="12" customFormat="1" ht="3" customHeight="1" x14ac:dyDescent="0.2">
      <c r="A44"/>
      <c r="C44" s="455"/>
      <c r="D44" s="455"/>
      <c r="E44" s="455"/>
      <c r="F44" s="455"/>
      <c r="G44" s="455"/>
      <c r="H44" s="455"/>
      <c r="I44" s="455"/>
      <c r="J44" s="455"/>
      <c r="K44" s="455"/>
      <c r="L44" s="455"/>
      <c r="M44" s="455"/>
      <c r="N44" s="455"/>
      <c r="O44" s="455"/>
    </row>
    <row r="45" spans="1:15" s="204" customFormat="1" x14ac:dyDescent="0.2">
      <c r="A45"/>
      <c r="B45" s="200">
        <v>2008</v>
      </c>
      <c r="C45" s="456"/>
      <c r="D45" s="456"/>
      <c r="E45" s="456"/>
      <c r="F45" s="456"/>
      <c r="G45" s="456"/>
      <c r="H45" s="456"/>
      <c r="I45" s="456"/>
      <c r="J45" s="456"/>
      <c r="K45" s="456"/>
      <c r="L45" s="456"/>
      <c r="M45" s="456"/>
      <c r="N45" s="456"/>
      <c r="O45" s="456"/>
    </row>
    <row r="46" spans="1:15" s="12" customFormat="1" ht="15.75" customHeight="1" x14ac:dyDescent="0.2">
      <c r="A46"/>
      <c r="B46" s="40" t="s">
        <v>112</v>
      </c>
      <c r="C46" s="41">
        <v>131</v>
      </c>
      <c r="D46" s="41">
        <v>109</v>
      </c>
      <c r="E46" s="41">
        <v>120</v>
      </c>
      <c r="F46" s="41">
        <v>107</v>
      </c>
      <c r="G46" s="41">
        <v>67</v>
      </c>
      <c r="H46" s="41">
        <v>94</v>
      </c>
      <c r="I46" s="41">
        <v>69</v>
      </c>
      <c r="J46" s="41">
        <v>101</v>
      </c>
      <c r="K46" s="212">
        <v>43</v>
      </c>
      <c r="L46" s="41">
        <v>53</v>
      </c>
      <c r="M46" s="41">
        <v>67</v>
      </c>
      <c r="N46" s="41">
        <v>68</v>
      </c>
      <c r="O46" s="41">
        <v>1029</v>
      </c>
    </row>
    <row r="47" spans="1:15" s="12" customFormat="1" ht="15.75" customHeight="1" x14ac:dyDescent="0.2">
      <c r="A47"/>
      <c r="B47" s="40" t="s">
        <v>113</v>
      </c>
      <c r="C47" s="41">
        <v>6097</v>
      </c>
      <c r="D47" s="41">
        <v>5263</v>
      </c>
      <c r="E47" s="41">
        <v>6163</v>
      </c>
      <c r="F47" s="41">
        <v>5449</v>
      </c>
      <c r="G47" s="41">
        <v>5733</v>
      </c>
      <c r="H47" s="41">
        <v>4756</v>
      </c>
      <c r="I47" s="41">
        <v>5339</v>
      </c>
      <c r="J47" s="41">
        <v>5964</v>
      </c>
      <c r="K47" s="41">
        <v>2338</v>
      </c>
      <c r="L47" s="41">
        <v>2819</v>
      </c>
      <c r="M47" s="41">
        <v>4607</v>
      </c>
      <c r="N47" s="41">
        <v>4020</v>
      </c>
      <c r="O47" s="41">
        <v>58548</v>
      </c>
    </row>
    <row r="48" spans="1:15" s="12" customFormat="1" ht="15.75" customHeight="1" x14ac:dyDescent="0.2">
      <c r="A48"/>
      <c r="B48" s="165" t="s">
        <v>37</v>
      </c>
      <c r="C48" s="9">
        <v>3972</v>
      </c>
      <c r="D48" s="9">
        <v>3950</v>
      </c>
      <c r="E48" s="9">
        <v>3659</v>
      </c>
      <c r="F48" s="9">
        <v>3559</v>
      </c>
      <c r="G48" s="9">
        <v>3608</v>
      </c>
      <c r="H48" s="9">
        <v>2740</v>
      </c>
      <c r="I48" s="9">
        <v>3777</v>
      </c>
      <c r="J48" s="9">
        <v>4582</v>
      </c>
      <c r="K48" s="65">
        <v>1867</v>
      </c>
      <c r="L48" s="9">
        <v>2156</v>
      </c>
      <c r="M48" s="9">
        <v>3183</v>
      </c>
      <c r="N48" s="9">
        <v>2812</v>
      </c>
      <c r="O48" s="41">
        <v>39865</v>
      </c>
    </row>
    <row r="49" spans="1:15" s="12" customFormat="1" ht="15.75" customHeight="1" x14ac:dyDescent="0.2">
      <c r="A49"/>
      <c r="B49" s="165" t="s">
        <v>93</v>
      </c>
      <c r="C49" s="9">
        <v>2125</v>
      </c>
      <c r="D49" s="9">
        <v>1313</v>
      </c>
      <c r="E49" s="9">
        <v>2504</v>
      </c>
      <c r="F49" s="9">
        <v>1890</v>
      </c>
      <c r="G49" s="9">
        <v>2125</v>
      </c>
      <c r="H49" s="9">
        <v>2016</v>
      </c>
      <c r="I49" s="9">
        <v>1562</v>
      </c>
      <c r="J49" s="9">
        <v>1382</v>
      </c>
      <c r="K49" s="65">
        <v>471</v>
      </c>
      <c r="L49" s="9">
        <v>663</v>
      </c>
      <c r="M49" s="9">
        <v>1424</v>
      </c>
      <c r="N49" s="9">
        <v>1208</v>
      </c>
      <c r="O49" s="41">
        <v>18683</v>
      </c>
    </row>
    <row r="50" spans="1:15" s="12" customFormat="1" ht="15.75" customHeight="1" x14ac:dyDescent="0.2">
      <c r="A50"/>
      <c r="B50" s="40" t="s">
        <v>101</v>
      </c>
      <c r="C50" s="41">
        <v>6228</v>
      </c>
      <c r="D50" s="41">
        <v>5372</v>
      </c>
      <c r="E50" s="41">
        <v>6283</v>
      </c>
      <c r="F50" s="41">
        <v>5556</v>
      </c>
      <c r="G50" s="41">
        <v>5800</v>
      </c>
      <c r="H50" s="41">
        <v>4850</v>
      </c>
      <c r="I50" s="41">
        <v>5408</v>
      </c>
      <c r="J50" s="41">
        <v>6065</v>
      </c>
      <c r="K50" s="41">
        <v>2381</v>
      </c>
      <c r="L50" s="41">
        <v>2872</v>
      </c>
      <c r="M50" s="41">
        <v>4674</v>
      </c>
      <c r="N50" s="41">
        <v>4088</v>
      </c>
      <c r="O50" s="41">
        <v>59577</v>
      </c>
    </row>
    <row r="51" spans="1:15" s="12" customFormat="1" ht="3" customHeight="1" x14ac:dyDescent="0.2">
      <c r="A51"/>
      <c r="C51" s="455"/>
      <c r="D51" s="455"/>
      <c r="E51" s="455"/>
      <c r="F51" s="455"/>
      <c r="G51" s="455"/>
      <c r="H51" s="455"/>
      <c r="I51" s="455"/>
      <c r="J51" s="455"/>
      <c r="K51" s="455"/>
      <c r="L51" s="455"/>
      <c r="M51" s="455"/>
      <c r="N51" s="455"/>
      <c r="O51" s="455"/>
    </row>
    <row r="52" spans="1:15" s="204" customFormat="1" x14ac:dyDescent="0.2">
      <c r="A52"/>
      <c r="B52" s="200">
        <v>2009</v>
      </c>
      <c r="C52" s="456"/>
      <c r="D52" s="456"/>
      <c r="E52" s="456"/>
      <c r="F52" s="456"/>
      <c r="G52" s="456"/>
      <c r="H52" s="456"/>
      <c r="I52" s="456"/>
      <c r="J52" s="456"/>
      <c r="K52" s="456"/>
      <c r="L52" s="456"/>
      <c r="M52" s="456"/>
      <c r="N52" s="456"/>
      <c r="O52" s="456"/>
    </row>
    <row r="53" spans="1:15" s="12" customFormat="1" ht="15.75" customHeight="1" x14ac:dyDescent="0.2">
      <c r="A53"/>
      <c r="B53" s="40" t="s">
        <v>112</v>
      </c>
      <c r="C53" s="41">
        <v>67</v>
      </c>
      <c r="D53" s="41">
        <v>92</v>
      </c>
      <c r="E53" s="41">
        <v>74</v>
      </c>
      <c r="F53" s="41">
        <v>61</v>
      </c>
      <c r="G53" s="41">
        <v>58</v>
      </c>
      <c r="H53" s="41">
        <v>52</v>
      </c>
      <c r="I53" s="41">
        <v>68</v>
      </c>
      <c r="J53" s="41">
        <v>47</v>
      </c>
      <c r="K53" s="212">
        <v>20</v>
      </c>
      <c r="L53" s="41">
        <v>49</v>
      </c>
      <c r="M53" s="41">
        <v>65</v>
      </c>
      <c r="N53" s="41">
        <v>88</v>
      </c>
      <c r="O53" s="41">
        <v>741</v>
      </c>
    </row>
    <row r="54" spans="1:15" s="12" customFormat="1" ht="15.75" customHeight="1" x14ac:dyDescent="0.2">
      <c r="A54"/>
      <c r="B54" s="40" t="s">
        <v>113</v>
      </c>
      <c r="C54" s="41">
        <v>5038</v>
      </c>
      <c r="D54" s="41">
        <v>4453</v>
      </c>
      <c r="E54" s="41">
        <v>5364</v>
      </c>
      <c r="F54" s="41">
        <v>5631</v>
      </c>
      <c r="G54" s="41">
        <v>4593</v>
      </c>
      <c r="H54" s="41">
        <v>4430</v>
      </c>
      <c r="I54" s="41">
        <v>5931</v>
      </c>
      <c r="J54" s="41">
        <v>4663</v>
      </c>
      <c r="K54" s="41">
        <v>2089</v>
      </c>
      <c r="L54" s="41">
        <v>3083</v>
      </c>
      <c r="M54" s="41">
        <v>3553</v>
      </c>
      <c r="N54" s="41">
        <v>4655</v>
      </c>
      <c r="O54" s="41">
        <v>53483</v>
      </c>
    </row>
    <row r="55" spans="1:15" s="12" customFormat="1" ht="15.75" customHeight="1" x14ac:dyDescent="0.2">
      <c r="A55"/>
      <c r="B55" s="165" t="s">
        <v>37</v>
      </c>
      <c r="C55" s="9">
        <v>3417</v>
      </c>
      <c r="D55" s="9">
        <v>3281</v>
      </c>
      <c r="E55" s="9">
        <v>3151</v>
      </c>
      <c r="F55" s="9">
        <v>3314</v>
      </c>
      <c r="G55" s="9">
        <v>2817</v>
      </c>
      <c r="H55" s="9">
        <v>2650</v>
      </c>
      <c r="I55" s="9">
        <v>3548</v>
      </c>
      <c r="J55" s="9">
        <v>3721</v>
      </c>
      <c r="K55" s="65">
        <v>1614</v>
      </c>
      <c r="L55" s="9">
        <v>2062</v>
      </c>
      <c r="M55" s="9">
        <v>2337</v>
      </c>
      <c r="N55" s="9">
        <v>2625</v>
      </c>
      <c r="O55" s="41">
        <v>34537</v>
      </c>
    </row>
    <row r="56" spans="1:15" s="12" customFormat="1" ht="15.75" customHeight="1" x14ac:dyDescent="0.2">
      <c r="A56"/>
      <c r="B56" s="165" t="s">
        <v>93</v>
      </c>
      <c r="C56" s="9">
        <v>1621</v>
      </c>
      <c r="D56" s="9">
        <v>1172</v>
      </c>
      <c r="E56" s="9">
        <v>2213</v>
      </c>
      <c r="F56" s="9">
        <v>2317</v>
      </c>
      <c r="G56" s="9">
        <v>1776</v>
      </c>
      <c r="H56" s="9">
        <v>1780</v>
      </c>
      <c r="I56" s="9">
        <v>2383</v>
      </c>
      <c r="J56" s="9">
        <v>942</v>
      </c>
      <c r="K56" s="65">
        <v>475</v>
      </c>
      <c r="L56" s="9">
        <v>1021</v>
      </c>
      <c r="M56" s="9">
        <v>1216</v>
      </c>
      <c r="N56" s="9">
        <v>2030</v>
      </c>
      <c r="O56" s="41">
        <v>18946</v>
      </c>
    </row>
    <row r="57" spans="1:15" s="12" customFormat="1" ht="15.75" customHeight="1" x14ac:dyDescent="0.2">
      <c r="A57"/>
      <c r="B57" s="40" t="s">
        <v>101</v>
      </c>
      <c r="C57" s="41">
        <v>5105</v>
      </c>
      <c r="D57" s="41">
        <v>4545</v>
      </c>
      <c r="E57" s="41">
        <v>5438</v>
      </c>
      <c r="F57" s="41">
        <v>5692</v>
      </c>
      <c r="G57" s="41">
        <v>4651</v>
      </c>
      <c r="H57" s="41">
        <v>4482</v>
      </c>
      <c r="I57" s="41">
        <v>5999</v>
      </c>
      <c r="J57" s="41">
        <v>4710</v>
      </c>
      <c r="K57" s="41">
        <v>2109</v>
      </c>
      <c r="L57" s="41">
        <v>3132</v>
      </c>
      <c r="M57" s="41">
        <v>3618</v>
      </c>
      <c r="N57" s="41">
        <v>4743</v>
      </c>
      <c r="O57" s="41">
        <v>54224</v>
      </c>
    </row>
    <row r="58" spans="1:15" s="12" customFormat="1" ht="1.5" customHeight="1" x14ac:dyDescent="0.2">
      <c r="A58"/>
      <c r="C58" s="455"/>
      <c r="D58" s="455"/>
      <c r="E58" s="455"/>
      <c r="F58" s="455"/>
      <c r="G58" s="455"/>
      <c r="H58" s="455"/>
      <c r="I58" s="455"/>
      <c r="J58" s="455"/>
      <c r="K58" s="455"/>
      <c r="L58" s="455"/>
      <c r="M58" s="455"/>
      <c r="N58" s="455"/>
      <c r="O58" s="455"/>
    </row>
    <row r="59" spans="1:15" s="204" customFormat="1" x14ac:dyDescent="0.2">
      <c r="A59"/>
      <c r="B59" s="200">
        <v>2010</v>
      </c>
      <c r="C59" s="456"/>
      <c r="D59" s="456"/>
      <c r="E59" s="456"/>
      <c r="F59" s="456"/>
      <c r="G59" s="456"/>
      <c r="H59" s="456"/>
      <c r="I59" s="456"/>
      <c r="J59" s="456"/>
      <c r="K59" s="456"/>
      <c r="L59" s="456"/>
      <c r="M59" s="456"/>
      <c r="N59" s="456"/>
      <c r="O59" s="456"/>
    </row>
    <row r="60" spans="1:15" s="12" customFormat="1" ht="15.75" customHeight="1" x14ac:dyDescent="0.2">
      <c r="A60"/>
      <c r="B60" s="40" t="s">
        <v>112</v>
      </c>
      <c r="C60" s="41">
        <v>36</v>
      </c>
      <c r="D60" s="41">
        <v>65</v>
      </c>
      <c r="E60" s="41">
        <v>65</v>
      </c>
      <c r="F60" s="41">
        <v>48</v>
      </c>
      <c r="G60" s="41">
        <v>81</v>
      </c>
      <c r="H60" s="41">
        <v>48</v>
      </c>
      <c r="I60" s="41">
        <v>48</v>
      </c>
      <c r="J60" s="41">
        <v>43</v>
      </c>
      <c r="K60" s="212">
        <v>50</v>
      </c>
      <c r="L60" s="41">
        <v>93</v>
      </c>
      <c r="M60" s="41">
        <v>100</v>
      </c>
      <c r="N60" s="41">
        <v>103</v>
      </c>
      <c r="O60" s="41">
        <v>780</v>
      </c>
    </row>
    <row r="61" spans="1:15" s="12" customFormat="1" ht="15.75" customHeight="1" x14ac:dyDescent="0.2">
      <c r="A61"/>
      <c r="B61" s="40" t="s">
        <v>113</v>
      </c>
      <c r="C61" s="41">
        <v>5259</v>
      </c>
      <c r="D61" s="41">
        <v>6080</v>
      </c>
      <c r="E61" s="41">
        <v>6118</v>
      </c>
      <c r="F61" s="41">
        <v>5559</v>
      </c>
      <c r="G61" s="41">
        <v>4356</v>
      </c>
      <c r="H61" s="41">
        <v>4194</v>
      </c>
      <c r="I61" s="41">
        <v>4861</v>
      </c>
      <c r="J61" s="41">
        <v>6250</v>
      </c>
      <c r="K61" s="41">
        <v>2052</v>
      </c>
      <c r="L61" s="41">
        <v>2570</v>
      </c>
      <c r="M61" s="41">
        <v>3762</v>
      </c>
      <c r="N61" s="41">
        <v>4572</v>
      </c>
      <c r="O61" s="41">
        <v>55633</v>
      </c>
    </row>
    <row r="62" spans="1:15" s="12" customFormat="1" ht="15.75" customHeight="1" x14ac:dyDescent="0.2">
      <c r="A62"/>
      <c r="B62" s="165" t="s">
        <v>37</v>
      </c>
      <c r="C62" s="9">
        <v>3128</v>
      </c>
      <c r="D62" s="9">
        <v>3029</v>
      </c>
      <c r="E62" s="9">
        <v>3109</v>
      </c>
      <c r="F62" s="9">
        <v>2728</v>
      </c>
      <c r="G62" s="9">
        <v>2654</v>
      </c>
      <c r="H62" s="9">
        <v>2039</v>
      </c>
      <c r="I62" s="9">
        <v>2939</v>
      </c>
      <c r="J62" s="9">
        <v>4096</v>
      </c>
      <c r="K62" s="65">
        <v>1507</v>
      </c>
      <c r="L62" s="9">
        <v>1850</v>
      </c>
      <c r="M62" s="9">
        <v>2283</v>
      </c>
      <c r="N62" s="9">
        <v>2537</v>
      </c>
      <c r="O62" s="41">
        <v>31899</v>
      </c>
    </row>
    <row r="63" spans="1:15" s="12" customFormat="1" ht="15.75" customHeight="1" x14ac:dyDescent="0.2">
      <c r="A63"/>
      <c r="B63" s="165" t="s">
        <v>93</v>
      </c>
      <c r="C63" s="9">
        <v>2131</v>
      </c>
      <c r="D63" s="9">
        <v>3051</v>
      </c>
      <c r="E63" s="9">
        <v>3009</v>
      </c>
      <c r="F63" s="9">
        <v>2831</v>
      </c>
      <c r="G63" s="9">
        <v>1702</v>
      </c>
      <c r="H63" s="9">
        <v>2155</v>
      </c>
      <c r="I63" s="9">
        <v>1922</v>
      </c>
      <c r="J63" s="9">
        <v>2154</v>
      </c>
      <c r="K63" s="65">
        <v>545</v>
      </c>
      <c r="L63" s="9">
        <v>720</v>
      </c>
      <c r="M63" s="9">
        <v>1479</v>
      </c>
      <c r="N63" s="9">
        <v>2035</v>
      </c>
      <c r="O63" s="41">
        <v>23734</v>
      </c>
    </row>
    <row r="64" spans="1:15" s="12" customFormat="1" ht="15.75" customHeight="1" x14ac:dyDescent="0.2">
      <c r="A64"/>
      <c r="B64" s="40" t="s">
        <v>101</v>
      </c>
      <c r="C64" s="41">
        <v>5295</v>
      </c>
      <c r="D64" s="41">
        <v>6145</v>
      </c>
      <c r="E64" s="41">
        <v>6183</v>
      </c>
      <c r="F64" s="41">
        <v>5607</v>
      </c>
      <c r="G64" s="41">
        <v>4437</v>
      </c>
      <c r="H64" s="41">
        <v>4242</v>
      </c>
      <c r="I64" s="41">
        <v>4909</v>
      </c>
      <c r="J64" s="41">
        <v>6293</v>
      </c>
      <c r="K64" s="41">
        <v>2102</v>
      </c>
      <c r="L64" s="41">
        <v>2663</v>
      </c>
      <c r="M64" s="41">
        <v>3862</v>
      </c>
      <c r="N64" s="41">
        <v>4675</v>
      </c>
      <c r="O64" s="41">
        <v>56413</v>
      </c>
    </row>
    <row r="65" spans="1:15" s="12" customFormat="1" ht="3" customHeight="1" x14ac:dyDescent="0.2">
      <c r="A65"/>
      <c r="C65" s="455"/>
      <c r="D65" s="455"/>
      <c r="E65" s="455"/>
      <c r="F65" s="455"/>
      <c r="G65" s="455"/>
      <c r="H65" s="455"/>
      <c r="I65" s="455"/>
      <c r="J65" s="455"/>
      <c r="K65" s="455"/>
      <c r="L65" s="455"/>
      <c r="M65" s="455"/>
      <c r="N65" s="455"/>
      <c r="O65" s="455"/>
    </row>
    <row r="66" spans="1:15" s="204" customFormat="1" x14ac:dyDescent="0.2">
      <c r="A66"/>
      <c r="B66" s="200">
        <v>2011</v>
      </c>
      <c r="C66" s="456"/>
      <c r="D66" s="456"/>
      <c r="E66" s="456"/>
      <c r="F66" s="456"/>
      <c r="G66" s="456"/>
      <c r="H66" s="456"/>
      <c r="I66" s="456"/>
      <c r="J66" s="456"/>
      <c r="K66" s="456"/>
      <c r="L66" s="456"/>
      <c r="M66" s="456"/>
      <c r="N66" s="456"/>
      <c r="O66" s="456"/>
    </row>
    <row r="67" spans="1:15" s="12" customFormat="1" ht="15.75" customHeight="1" x14ac:dyDescent="0.2">
      <c r="A67"/>
      <c r="B67" s="40" t="s">
        <v>112</v>
      </c>
      <c r="C67" s="41">
        <v>75</v>
      </c>
      <c r="D67" s="41">
        <v>76</v>
      </c>
      <c r="E67" s="41">
        <v>77</v>
      </c>
      <c r="F67" s="41">
        <v>71</v>
      </c>
      <c r="G67" s="41">
        <v>45</v>
      </c>
      <c r="H67" s="41">
        <v>54</v>
      </c>
      <c r="I67" s="41">
        <v>46</v>
      </c>
      <c r="J67" s="41">
        <v>44</v>
      </c>
      <c r="K67" s="212">
        <v>50</v>
      </c>
      <c r="L67" s="41">
        <v>28</v>
      </c>
      <c r="M67" s="41">
        <v>41</v>
      </c>
      <c r="N67" s="41">
        <v>31</v>
      </c>
      <c r="O67" s="41">
        <v>638</v>
      </c>
    </row>
    <row r="68" spans="1:15" s="12" customFormat="1" ht="15.75" customHeight="1" x14ac:dyDescent="0.2">
      <c r="A68"/>
      <c r="B68" s="40" t="s">
        <v>113</v>
      </c>
      <c r="C68" s="41">
        <v>5850</v>
      </c>
      <c r="D68" s="41">
        <v>5463</v>
      </c>
      <c r="E68" s="41">
        <v>7272</v>
      </c>
      <c r="F68" s="41">
        <v>5496</v>
      </c>
      <c r="G68" s="41">
        <v>4043</v>
      </c>
      <c r="H68" s="41">
        <v>3544</v>
      </c>
      <c r="I68" s="41">
        <v>5974</v>
      </c>
      <c r="J68" s="41">
        <v>5108</v>
      </c>
      <c r="K68" s="41">
        <v>1993</v>
      </c>
      <c r="L68" s="41">
        <v>2917</v>
      </c>
      <c r="M68" s="41">
        <v>4199</v>
      </c>
      <c r="N68" s="41">
        <v>5278</v>
      </c>
      <c r="O68" s="41">
        <v>57137</v>
      </c>
    </row>
    <row r="69" spans="1:15" s="12" customFormat="1" ht="15.75" customHeight="1" x14ac:dyDescent="0.2">
      <c r="A69"/>
      <c r="B69" s="165" t="s">
        <v>37</v>
      </c>
      <c r="C69" s="9">
        <v>3001</v>
      </c>
      <c r="D69" s="9">
        <v>2751</v>
      </c>
      <c r="E69" s="9">
        <v>3334</v>
      </c>
      <c r="F69" s="9">
        <v>2852</v>
      </c>
      <c r="G69" s="9">
        <v>2507</v>
      </c>
      <c r="H69" s="9">
        <v>2214</v>
      </c>
      <c r="I69" s="9">
        <v>4275</v>
      </c>
      <c r="J69" s="9">
        <v>3732</v>
      </c>
      <c r="K69" s="65">
        <v>1309</v>
      </c>
      <c r="L69" s="9">
        <v>1907</v>
      </c>
      <c r="M69" s="9">
        <v>2425</v>
      </c>
      <c r="N69" s="9">
        <v>3134</v>
      </c>
      <c r="O69" s="41">
        <v>33441</v>
      </c>
    </row>
    <row r="70" spans="1:15" s="12" customFormat="1" ht="15.75" customHeight="1" x14ac:dyDescent="0.2">
      <c r="A70"/>
      <c r="B70" s="165" t="s">
        <v>93</v>
      </c>
      <c r="C70" s="9">
        <v>2849</v>
      </c>
      <c r="D70" s="9">
        <v>2712</v>
      </c>
      <c r="E70" s="9">
        <v>3938</v>
      </c>
      <c r="F70" s="9">
        <v>2644</v>
      </c>
      <c r="G70" s="9">
        <v>1536</v>
      </c>
      <c r="H70" s="9">
        <v>1330</v>
      </c>
      <c r="I70" s="9">
        <v>1699</v>
      </c>
      <c r="J70" s="9">
        <v>1376</v>
      </c>
      <c r="K70" s="65">
        <v>684</v>
      </c>
      <c r="L70" s="9">
        <v>1010</v>
      </c>
      <c r="M70" s="9">
        <v>1774</v>
      </c>
      <c r="N70" s="9">
        <v>2144</v>
      </c>
      <c r="O70" s="41">
        <v>23696</v>
      </c>
    </row>
    <row r="71" spans="1:15" s="12" customFormat="1" ht="15.75" customHeight="1" x14ac:dyDescent="0.2">
      <c r="A71"/>
      <c r="B71" s="40" t="s">
        <v>101</v>
      </c>
      <c r="C71" s="41">
        <v>5925</v>
      </c>
      <c r="D71" s="41">
        <v>5539</v>
      </c>
      <c r="E71" s="41">
        <v>7349</v>
      </c>
      <c r="F71" s="41">
        <v>5567</v>
      </c>
      <c r="G71" s="41">
        <v>4088</v>
      </c>
      <c r="H71" s="41">
        <v>3598</v>
      </c>
      <c r="I71" s="41">
        <v>6020</v>
      </c>
      <c r="J71" s="41">
        <v>5152</v>
      </c>
      <c r="K71" s="41">
        <v>2043</v>
      </c>
      <c r="L71" s="41">
        <v>2945</v>
      </c>
      <c r="M71" s="41">
        <v>4240</v>
      </c>
      <c r="N71" s="41">
        <v>5309</v>
      </c>
      <c r="O71" s="41">
        <v>57775</v>
      </c>
    </row>
    <row r="72" spans="1:15" s="12" customFormat="1" ht="1.5" customHeight="1" x14ac:dyDescent="0.2">
      <c r="A72"/>
      <c r="C72" s="455"/>
      <c r="D72" s="455"/>
      <c r="E72" s="455"/>
      <c r="F72" s="455"/>
      <c r="G72" s="455"/>
      <c r="H72" s="455"/>
      <c r="I72" s="455"/>
      <c r="J72" s="455"/>
      <c r="K72" s="455"/>
      <c r="L72" s="455"/>
      <c r="M72" s="455"/>
      <c r="N72" s="455"/>
      <c r="O72" s="455"/>
    </row>
    <row r="73" spans="1:15" s="204" customFormat="1" x14ac:dyDescent="0.2">
      <c r="A73"/>
      <c r="B73" s="200">
        <v>2012</v>
      </c>
      <c r="C73" s="456"/>
      <c r="D73" s="456"/>
      <c r="E73" s="456"/>
      <c r="F73" s="456"/>
      <c r="G73" s="456"/>
      <c r="H73" s="456"/>
      <c r="I73" s="456"/>
      <c r="J73" s="456"/>
      <c r="K73" s="456"/>
      <c r="L73" s="456"/>
      <c r="M73" s="456"/>
      <c r="N73" s="456"/>
      <c r="O73" s="456"/>
    </row>
    <row r="74" spans="1:15" s="12" customFormat="1" ht="15.75" customHeight="1" x14ac:dyDescent="0.2">
      <c r="A74"/>
      <c r="B74" s="40" t="s">
        <v>112</v>
      </c>
      <c r="C74" s="41">
        <v>56</v>
      </c>
      <c r="D74" s="41">
        <v>28</v>
      </c>
      <c r="E74" s="41">
        <v>45</v>
      </c>
      <c r="F74" s="41">
        <v>45</v>
      </c>
      <c r="G74" s="41">
        <v>43</v>
      </c>
      <c r="H74" s="41">
        <v>30</v>
      </c>
      <c r="I74" s="41">
        <v>37</v>
      </c>
      <c r="J74" s="41">
        <v>51</v>
      </c>
      <c r="K74" s="212">
        <v>21</v>
      </c>
      <c r="L74" s="41">
        <v>27</v>
      </c>
      <c r="M74" s="41">
        <v>48</v>
      </c>
      <c r="N74" s="41">
        <v>55</v>
      </c>
      <c r="O74" s="41">
        <v>486</v>
      </c>
    </row>
    <row r="75" spans="1:15" s="12" customFormat="1" ht="15.75" customHeight="1" x14ac:dyDescent="0.2">
      <c r="A75"/>
      <c r="B75" s="40" t="s">
        <v>113</v>
      </c>
      <c r="C75" s="41">
        <v>6768</v>
      </c>
      <c r="D75" s="41">
        <v>6571</v>
      </c>
      <c r="E75" s="41">
        <v>6659</v>
      </c>
      <c r="F75" s="41">
        <v>6204</v>
      </c>
      <c r="G75" s="41">
        <v>4891</v>
      </c>
      <c r="H75" s="41">
        <v>4425</v>
      </c>
      <c r="I75" s="41">
        <v>5322</v>
      </c>
      <c r="J75" s="41">
        <v>7303</v>
      </c>
      <c r="K75" s="41">
        <v>2749</v>
      </c>
      <c r="L75" s="41">
        <v>3065</v>
      </c>
      <c r="M75" s="41">
        <v>3971</v>
      </c>
      <c r="N75" s="41">
        <v>6279</v>
      </c>
      <c r="O75" s="41">
        <v>64207</v>
      </c>
    </row>
    <row r="76" spans="1:15" s="12" customFormat="1" ht="15.75" customHeight="1" x14ac:dyDescent="0.2">
      <c r="A76"/>
      <c r="B76" s="165" t="s">
        <v>37</v>
      </c>
      <c r="C76" s="9">
        <v>3538</v>
      </c>
      <c r="D76" s="9">
        <v>3488</v>
      </c>
      <c r="E76" s="9">
        <v>3647</v>
      </c>
      <c r="F76" s="9">
        <v>3432</v>
      </c>
      <c r="G76" s="9">
        <v>3029</v>
      </c>
      <c r="H76" s="9">
        <v>2461</v>
      </c>
      <c r="I76" s="9">
        <v>3623</v>
      </c>
      <c r="J76" s="9">
        <v>6089</v>
      </c>
      <c r="K76" s="65">
        <v>2104</v>
      </c>
      <c r="L76" s="9">
        <v>2317</v>
      </c>
      <c r="M76" s="9">
        <v>2675</v>
      </c>
      <c r="N76" s="9">
        <v>3758</v>
      </c>
      <c r="O76" s="41">
        <v>40161</v>
      </c>
    </row>
    <row r="77" spans="1:15" s="12" customFormat="1" ht="15.75" customHeight="1" x14ac:dyDescent="0.2">
      <c r="A77"/>
      <c r="B77" s="165" t="s">
        <v>93</v>
      </c>
      <c r="C77" s="9">
        <v>3230</v>
      </c>
      <c r="D77" s="9">
        <v>3083</v>
      </c>
      <c r="E77" s="9">
        <v>3012</v>
      </c>
      <c r="F77" s="9">
        <v>2772</v>
      </c>
      <c r="G77" s="9">
        <v>1862</v>
      </c>
      <c r="H77" s="9">
        <v>1964</v>
      </c>
      <c r="I77" s="9">
        <v>1699</v>
      </c>
      <c r="J77" s="9">
        <v>1214</v>
      </c>
      <c r="K77" s="65">
        <v>645</v>
      </c>
      <c r="L77" s="9">
        <v>748</v>
      </c>
      <c r="M77" s="9">
        <v>1296</v>
      </c>
      <c r="N77" s="9">
        <v>2521</v>
      </c>
      <c r="O77" s="41">
        <v>24046</v>
      </c>
    </row>
    <row r="78" spans="1:15" s="12" customFormat="1" ht="15.75" customHeight="1" x14ac:dyDescent="0.2">
      <c r="A78"/>
      <c r="B78" s="40" t="s">
        <v>101</v>
      </c>
      <c r="C78" s="41">
        <v>6824</v>
      </c>
      <c r="D78" s="41">
        <v>6599</v>
      </c>
      <c r="E78" s="41">
        <v>6704</v>
      </c>
      <c r="F78" s="41">
        <v>6249</v>
      </c>
      <c r="G78" s="41">
        <v>4934</v>
      </c>
      <c r="H78" s="41">
        <v>4455</v>
      </c>
      <c r="I78" s="41">
        <v>5359</v>
      </c>
      <c r="J78" s="41">
        <v>7354</v>
      </c>
      <c r="K78" s="41">
        <v>2770</v>
      </c>
      <c r="L78" s="41">
        <v>3092</v>
      </c>
      <c r="M78" s="41">
        <v>4019</v>
      </c>
      <c r="N78" s="41">
        <v>6334</v>
      </c>
      <c r="O78" s="41">
        <v>64693</v>
      </c>
    </row>
    <row r="79" spans="1:15" s="12" customFormat="1" ht="3" customHeight="1" x14ac:dyDescent="0.2">
      <c r="A79"/>
      <c r="C79" s="455"/>
      <c r="D79" s="455"/>
      <c r="E79" s="455"/>
      <c r="F79" s="455"/>
      <c r="G79" s="455"/>
      <c r="H79" s="455"/>
      <c r="I79" s="455"/>
      <c r="J79" s="455"/>
      <c r="K79" s="455"/>
      <c r="L79" s="455"/>
      <c r="M79" s="455"/>
      <c r="N79" s="455"/>
      <c r="O79" s="455"/>
    </row>
    <row r="80" spans="1:15" s="204" customFormat="1" x14ac:dyDescent="0.2">
      <c r="A80"/>
      <c r="B80" s="200">
        <v>2013</v>
      </c>
      <c r="C80" s="456"/>
      <c r="D80" s="456"/>
      <c r="E80" s="456"/>
      <c r="F80" s="456"/>
      <c r="G80" s="456"/>
      <c r="H80" s="456"/>
      <c r="I80" s="456"/>
      <c r="J80" s="456"/>
      <c r="K80" s="456"/>
      <c r="L80" s="456"/>
      <c r="M80" s="456"/>
      <c r="N80" s="456"/>
      <c r="O80" s="456"/>
    </row>
    <row r="81" spans="1:15" s="12" customFormat="1" ht="15.75" customHeight="1" x14ac:dyDescent="0.2">
      <c r="A81"/>
      <c r="B81" s="40" t="s">
        <v>112</v>
      </c>
      <c r="C81" s="41">
        <v>90</v>
      </c>
      <c r="D81" s="41">
        <v>59</v>
      </c>
      <c r="E81" s="41">
        <v>48</v>
      </c>
      <c r="F81" s="41">
        <v>33</v>
      </c>
      <c r="G81" s="41">
        <v>36</v>
      </c>
      <c r="H81" s="41">
        <v>29</v>
      </c>
      <c r="I81" s="41">
        <v>27</v>
      </c>
      <c r="J81" s="41">
        <v>34</v>
      </c>
      <c r="K81" s="212">
        <v>20</v>
      </c>
      <c r="L81" s="41">
        <v>57</v>
      </c>
      <c r="M81" s="41">
        <v>45</v>
      </c>
      <c r="N81" s="41">
        <v>69</v>
      </c>
      <c r="O81" s="41">
        <v>547</v>
      </c>
    </row>
    <row r="82" spans="1:15" s="12" customFormat="1" ht="15.75" customHeight="1" x14ac:dyDescent="0.2">
      <c r="A82"/>
      <c r="B82" s="40" t="s">
        <v>113</v>
      </c>
      <c r="C82" s="41">
        <v>7685</v>
      </c>
      <c r="D82" s="41">
        <v>7837</v>
      </c>
      <c r="E82" s="41">
        <v>9342</v>
      </c>
      <c r="F82" s="41">
        <v>7368</v>
      </c>
      <c r="G82" s="41">
        <v>5739</v>
      </c>
      <c r="H82" s="41">
        <v>5529</v>
      </c>
      <c r="I82" s="41">
        <v>7332</v>
      </c>
      <c r="J82" s="41">
        <v>9186</v>
      </c>
      <c r="K82" s="41">
        <v>3010</v>
      </c>
      <c r="L82" s="41">
        <v>4210</v>
      </c>
      <c r="M82" s="41">
        <v>5946</v>
      </c>
      <c r="N82" s="41">
        <v>8504</v>
      </c>
      <c r="O82" s="41">
        <v>81688</v>
      </c>
    </row>
    <row r="83" spans="1:15" s="12" customFormat="1" ht="15.75" customHeight="1" x14ac:dyDescent="0.2">
      <c r="A83"/>
      <c r="B83" s="165" t="s">
        <v>37</v>
      </c>
      <c r="C83" s="9">
        <v>4489</v>
      </c>
      <c r="D83" s="9">
        <v>4825</v>
      </c>
      <c r="E83" s="9">
        <v>5972</v>
      </c>
      <c r="F83" s="9">
        <v>5357</v>
      </c>
      <c r="G83" s="9">
        <v>3816</v>
      </c>
      <c r="H83" s="9">
        <v>4100</v>
      </c>
      <c r="I83" s="9">
        <v>5169</v>
      </c>
      <c r="J83" s="9">
        <v>7186</v>
      </c>
      <c r="K83" s="65">
        <v>2446</v>
      </c>
      <c r="L83" s="9">
        <v>3100</v>
      </c>
      <c r="M83" s="9">
        <v>4249</v>
      </c>
      <c r="N83" s="9">
        <v>5454</v>
      </c>
      <c r="O83" s="41">
        <v>56163</v>
      </c>
    </row>
    <row r="84" spans="1:15" s="12" customFormat="1" ht="15.75" customHeight="1" x14ac:dyDescent="0.2">
      <c r="A84"/>
      <c r="B84" s="165" t="s">
        <v>93</v>
      </c>
      <c r="C84" s="9">
        <v>3196</v>
      </c>
      <c r="D84" s="9">
        <v>3012</v>
      </c>
      <c r="E84" s="9">
        <v>3370</v>
      </c>
      <c r="F84" s="9">
        <v>2011</v>
      </c>
      <c r="G84" s="9">
        <v>1923</v>
      </c>
      <c r="H84" s="9">
        <v>1429</v>
      </c>
      <c r="I84" s="9">
        <v>2163</v>
      </c>
      <c r="J84" s="9">
        <v>2000</v>
      </c>
      <c r="K84" s="65">
        <v>564</v>
      </c>
      <c r="L84" s="9">
        <v>1110</v>
      </c>
      <c r="M84" s="9">
        <v>1697</v>
      </c>
      <c r="N84" s="9">
        <v>3050</v>
      </c>
      <c r="O84" s="41">
        <v>25525</v>
      </c>
    </row>
    <row r="85" spans="1:15" s="12" customFormat="1" ht="15.75" customHeight="1" x14ac:dyDescent="0.2">
      <c r="A85"/>
      <c r="B85" s="40" t="s">
        <v>101</v>
      </c>
      <c r="C85" s="41">
        <v>7775</v>
      </c>
      <c r="D85" s="41">
        <v>7896</v>
      </c>
      <c r="E85" s="41">
        <v>9390</v>
      </c>
      <c r="F85" s="41">
        <v>7401</v>
      </c>
      <c r="G85" s="41">
        <v>5775</v>
      </c>
      <c r="H85" s="41">
        <v>5558</v>
      </c>
      <c r="I85" s="41">
        <v>7359</v>
      </c>
      <c r="J85" s="41">
        <v>9220</v>
      </c>
      <c r="K85" s="41">
        <v>3030</v>
      </c>
      <c r="L85" s="41">
        <v>4267</v>
      </c>
      <c r="M85" s="41">
        <v>5991</v>
      </c>
      <c r="N85" s="41">
        <v>8573</v>
      </c>
      <c r="O85" s="41">
        <v>82235</v>
      </c>
    </row>
    <row r="86" spans="1:15" s="12" customFormat="1" ht="2.25" customHeight="1" x14ac:dyDescent="0.2">
      <c r="A86"/>
      <c r="C86" s="455"/>
      <c r="D86" s="455"/>
      <c r="E86" s="455"/>
      <c r="F86" s="455"/>
      <c r="G86" s="455"/>
      <c r="H86" s="455"/>
      <c r="I86" s="455"/>
      <c r="J86" s="455"/>
      <c r="K86" s="455"/>
      <c r="L86" s="455"/>
      <c r="M86" s="455"/>
      <c r="N86" s="455"/>
      <c r="O86" s="455"/>
    </row>
    <row r="87" spans="1:15" s="204" customFormat="1" x14ac:dyDescent="0.2">
      <c r="A87"/>
      <c r="B87" s="200">
        <v>2014</v>
      </c>
      <c r="C87" s="456"/>
      <c r="D87" s="456"/>
      <c r="E87" s="456"/>
      <c r="F87" s="456"/>
      <c r="G87" s="456"/>
      <c r="H87" s="456"/>
      <c r="I87" s="456"/>
      <c r="J87" s="456"/>
      <c r="K87" s="456"/>
      <c r="L87" s="456"/>
      <c r="M87" s="456"/>
      <c r="N87" s="456"/>
      <c r="O87" s="456"/>
    </row>
    <row r="88" spans="1:15" s="12" customFormat="1" ht="15.75" customHeight="1" x14ac:dyDescent="0.2">
      <c r="A88"/>
      <c r="B88" s="40" t="s">
        <v>112</v>
      </c>
      <c r="C88" s="41">
        <v>73</v>
      </c>
      <c r="D88" s="41">
        <v>96</v>
      </c>
      <c r="E88" s="41">
        <v>46</v>
      </c>
      <c r="F88" s="41">
        <v>57</v>
      </c>
      <c r="G88" s="41">
        <v>34</v>
      </c>
      <c r="H88" s="41">
        <v>25</v>
      </c>
      <c r="I88" s="41">
        <v>27</v>
      </c>
      <c r="J88" s="41">
        <v>54</v>
      </c>
      <c r="K88" s="212">
        <v>16</v>
      </c>
      <c r="L88" s="41">
        <v>51</v>
      </c>
      <c r="M88" s="41">
        <v>22</v>
      </c>
      <c r="N88" s="41">
        <v>68</v>
      </c>
      <c r="O88" s="41">
        <v>569</v>
      </c>
    </row>
    <row r="89" spans="1:15" s="12" customFormat="1" ht="15.75" customHeight="1" x14ac:dyDescent="0.2">
      <c r="A89"/>
      <c r="B89" s="40" t="s">
        <v>113</v>
      </c>
      <c r="C89" s="41">
        <v>10466</v>
      </c>
      <c r="D89" s="41">
        <v>9232</v>
      </c>
      <c r="E89" s="41">
        <v>10533</v>
      </c>
      <c r="F89" s="41">
        <v>10178</v>
      </c>
      <c r="G89" s="41">
        <v>7681</v>
      </c>
      <c r="H89" s="41">
        <v>7994</v>
      </c>
      <c r="I89" s="41">
        <v>9912</v>
      </c>
      <c r="J89" s="41">
        <v>10421</v>
      </c>
      <c r="K89" s="41">
        <v>4291</v>
      </c>
      <c r="L89" s="41">
        <v>4847</v>
      </c>
      <c r="M89" s="41">
        <v>7420</v>
      </c>
      <c r="N89" s="41">
        <v>12319</v>
      </c>
      <c r="O89" s="41">
        <v>105294</v>
      </c>
    </row>
    <row r="90" spans="1:15" s="12" customFormat="1" ht="15.75" customHeight="1" x14ac:dyDescent="0.2">
      <c r="A90"/>
      <c r="B90" s="165" t="s">
        <v>37</v>
      </c>
      <c r="C90" s="9">
        <v>6350</v>
      </c>
      <c r="D90" s="9">
        <v>5509</v>
      </c>
      <c r="E90" s="9">
        <v>6673</v>
      </c>
      <c r="F90" s="9">
        <v>6817</v>
      </c>
      <c r="G90" s="9">
        <v>5227</v>
      </c>
      <c r="H90" s="9">
        <v>5604</v>
      </c>
      <c r="I90" s="9">
        <v>7248</v>
      </c>
      <c r="J90" s="9">
        <v>8291</v>
      </c>
      <c r="K90" s="65">
        <v>3323</v>
      </c>
      <c r="L90" s="9">
        <v>3310</v>
      </c>
      <c r="M90" s="9">
        <v>4454</v>
      </c>
      <c r="N90" s="9">
        <v>6877</v>
      </c>
      <c r="O90" s="41">
        <v>69683</v>
      </c>
    </row>
    <row r="91" spans="1:15" s="12" customFormat="1" ht="15.75" customHeight="1" x14ac:dyDescent="0.2">
      <c r="A91"/>
      <c r="B91" s="165" t="s">
        <v>93</v>
      </c>
      <c r="C91" s="9">
        <v>4116</v>
      </c>
      <c r="D91" s="9">
        <v>3723</v>
      </c>
      <c r="E91" s="9">
        <v>3860</v>
      </c>
      <c r="F91" s="9">
        <v>3361</v>
      </c>
      <c r="G91" s="9">
        <v>2454</v>
      </c>
      <c r="H91" s="9">
        <v>2390</v>
      </c>
      <c r="I91" s="9">
        <v>2664</v>
      </c>
      <c r="J91" s="9">
        <v>2130</v>
      </c>
      <c r="K91" s="65">
        <v>968</v>
      </c>
      <c r="L91" s="9">
        <v>1537</v>
      </c>
      <c r="M91" s="9">
        <v>2966</v>
      </c>
      <c r="N91" s="9">
        <v>5442</v>
      </c>
      <c r="O91" s="41">
        <v>35611</v>
      </c>
    </row>
    <row r="92" spans="1:15" s="12" customFormat="1" ht="15.75" customHeight="1" x14ac:dyDescent="0.2">
      <c r="A92"/>
      <c r="B92" s="40" t="s">
        <v>101</v>
      </c>
      <c r="C92" s="41">
        <v>10539</v>
      </c>
      <c r="D92" s="41">
        <v>9328</v>
      </c>
      <c r="E92" s="41">
        <v>10579</v>
      </c>
      <c r="F92" s="41">
        <v>10235</v>
      </c>
      <c r="G92" s="41">
        <v>7715</v>
      </c>
      <c r="H92" s="41">
        <v>8019</v>
      </c>
      <c r="I92" s="41">
        <v>9939</v>
      </c>
      <c r="J92" s="41">
        <v>10475</v>
      </c>
      <c r="K92" s="41">
        <v>4307</v>
      </c>
      <c r="L92" s="41">
        <v>4898</v>
      </c>
      <c r="M92" s="41">
        <v>7442</v>
      </c>
      <c r="N92" s="41">
        <v>12387</v>
      </c>
      <c r="O92" s="41">
        <v>105863</v>
      </c>
    </row>
    <row r="93" spans="1:15" s="12" customFormat="1" ht="3.75" customHeight="1" x14ac:dyDescent="0.2">
      <c r="A93"/>
      <c r="C93" s="455"/>
      <c r="D93" s="455"/>
      <c r="E93" s="455"/>
      <c r="F93" s="455"/>
      <c r="G93" s="455"/>
      <c r="H93" s="455"/>
      <c r="I93" s="455"/>
      <c r="J93" s="455"/>
      <c r="K93" s="455"/>
      <c r="L93" s="455"/>
      <c r="M93" s="455"/>
      <c r="N93" s="455"/>
      <c r="O93" s="455"/>
    </row>
    <row r="94" spans="1:15" s="204" customFormat="1" x14ac:dyDescent="0.2">
      <c r="A94"/>
      <c r="B94" s="200">
        <v>2015</v>
      </c>
      <c r="C94" s="456"/>
      <c r="D94" s="456"/>
      <c r="E94" s="456"/>
      <c r="F94" s="456"/>
      <c r="G94" s="456"/>
      <c r="H94" s="456"/>
      <c r="I94" s="456"/>
      <c r="J94" s="456"/>
      <c r="K94" s="456"/>
      <c r="L94" s="456"/>
      <c r="M94" s="456"/>
      <c r="N94" s="456"/>
      <c r="O94" s="456"/>
    </row>
    <row r="95" spans="1:15" s="12" customFormat="1" ht="15.75" customHeight="1" x14ac:dyDescent="0.2">
      <c r="A95"/>
      <c r="B95" s="40" t="s">
        <v>112</v>
      </c>
      <c r="C95" s="41">
        <v>48</v>
      </c>
      <c r="D95" s="41">
        <v>93</v>
      </c>
      <c r="E95" s="41">
        <v>48</v>
      </c>
      <c r="F95" s="41">
        <v>66</v>
      </c>
      <c r="G95" s="41">
        <v>47</v>
      </c>
      <c r="H95" s="41">
        <v>91</v>
      </c>
      <c r="I95" s="41">
        <v>76</v>
      </c>
      <c r="J95" s="41">
        <v>66</v>
      </c>
      <c r="K95" s="212">
        <v>23</v>
      </c>
      <c r="L95" s="41">
        <v>12</v>
      </c>
      <c r="M95" s="41">
        <v>47</v>
      </c>
      <c r="N95" s="41">
        <v>44</v>
      </c>
      <c r="O95" s="41">
        <v>661</v>
      </c>
    </row>
    <row r="96" spans="1:15" s="12" customFormat="1" ht="15.75" customHeight="1" x14ac:dyDescent="0.2">
      <c r="A96"/>
      <c r="B96" s="40" t="s">
        <v>113</v>
      </c>
      <c r="C96" s="41">
        <v>12796</v>
      </c>
      <c r="D96" s="41">
        <v>10623</v>
      </c>
      <c r="E96" s="41">
        <v>12258</v>
      </c>
      <c r="F96" s="41">
        <v>11100</v>
      </c>
      <c r="G96" s="41">
        <v>7662</v>
      </c>
      <c r="H96" s="41">
        <v>8373</v>
      </c>
      <c r="I96" s="41">
        <v>10874</v>
      </c>
      <c r="J96" s="41">
        <v>11590</v>
      </c>
      <c r="K96" s="41">
        <v>4400</v>
      </c>
      <c r="L96" s="41">
        <v>4914</v>
      </c>
      <c r="M96" s="41">
        <v>7917</v>
      </c>
      <c r="N96" s="41">
        <v>9668</v>
      </c>
      <c r="O96" s="41">
        <v>112175</v>
      </c>
    </row>
    <row r="97" spans="1:15" s="12" customFormat="1" ht="15.75" customHeight="1" x14ac:dyDescent="0.2">
      <c r="A97"/>
      <c r="B97" s="165" t="s">
        <v>37</v>
      </c>
      <c r="C97" s="9">
        <v>6936</v>
      </c>
      <c r="D97" s="9">
        <v>6180</v>
      </c>
      <c r="E97" s="9">
        <v>7086</v>
      </c>
      <c r="F97" s="9">
        <v>7321</v>
      </c>
      <c r="G97" s="9">
        <v>5208</v>
      </c>
      <c r="H97" s="9">
        <v>5339</v>
      </c>
      <c r="I97" s="9">
        <v>7211</v>
      </c>
      <c r="J97" s="9">
        <v>7491</v>
      </c>
      <c r="K97" s="65">
        <v>3113</v>
      </c>
      <c r="L97" s="9">
        <v>3374</v>
      </c>
      <c r="M97" s="9">
        <v>4088</v>
      </c>
      <c r="N97" s="9">
        <v>5303</v>
      </c>
      <c r="O97" s="41">
        <v>68650</v>
      </c>
    </row>
    <row r="98" spans="1:15" s="12" customFormat="1" ht="15.75" customHeight="1" x14ac:dyDescent="0.2">
      <c r="A98"/>
      <c r="B98" s="165" t="s">
        <v>93</v>
      </c>
      <c r="C98" s="9">
        <v>5860</v>
      </c>
      <c r="D98" s="9">
        <v>4443</v>
      </c>
      <c r="E98" s="9">
        <v>5172</v>
      </c>
      <c r="F98" s="9">
        <v>3779</v>
      </c>
      <c r="G98" s="9">
        <v>2454</v>
      </c>
      <c r="H98" s="9">
        <v>3034</v>
      </c>
      <c r="I98" s="9">
        <v>3663</v>
      </c>
      <c r="J98" s="9">
        <v>4099</v>
      </c>
      <c r="K98" s="65">
        <v>1287</v>
      </c>
      <c r="L98" s="9">
        <v>1540</v>
      </c>
      <c r="M98" s="9">
        <v>3829</v>
      </c>
      <c r="N98" s="9">
        <v>4365</v>
      </c>
      <c r="O98" s="41">
        <v>43525</v>
      </c>
    </row>
    <row r="99" spans="1:15" s="12" customFormat="1" ht="15.75" customHeight="1" x14ac:dyDescent="0.2">
      <c r="A99"/>
      <c r="B99" s="40" t="s">
        <v>101</v>
      </c>
      <c r="C99" s="41">
        <v>12844</v>
      </c>
      <c r="D99" s="41">
        <v>10716</v>
      </c>
      <c r="E99" s="41">
        <v>12306</v>
      </c>
      <c r="F99" s="41">
        <v>11166</v>
      </c>
      <c r="G99" s="41">
        <v>7709</v>
      </c>
      <c r="H99" s="41">
        <v>8464</v>
      </c>
      <c r="I99" s="41">
        <v>10950</v>
      </c>
      <c r="J99" s="41">
        <v>11656</v>
      </c>
      <c r="K99" s="41">
        <v>4423</v>
      </c>
      <c r="L99" s="41">
        <v>4926</v>
      </c>
      <c r="M99" s="41">
        <v>7964</v>
      </c>
      <c r="N99" s="41">
        <v>9712</v>
      </c>
      <c r="O99" s="41">
        <v>112836</v>
      </c>
    </row>
    <row r="100" spans="1:15" s="12" customFormat="1" ht="2.25" customHeight="1" x14ac:dyDescent="0.2">
      <c r="A100"/>
      <c r="C100" s="455"/>
      <c r="D100" s="455"/>
      <c r="E100" s="455"/>
      <c r="F100" s="455"/>
      <c r="G100" s="455"/>
      <c r="H100" s="455"/>
      <c r="I100" s="455"/>
      <c r="J100" s="455"/>
      <c r="K100" s="455"/>
      <c r="L100" s="455"/>
      <c r="M100" s="455"/>
      <c r="N100" s="455"/>
      <c r="O100" s="455"/>
    </row>
    <row r="101" spans="1:15" s="204" customFormat="1" x14ac:dyDescent="0.2">
      <c r="A101"/>
      <c r="B101" s="200">
        <v>2016</v>
      </c>
      <c r="C101" s="456"/>
      <c r="D101" s="456"/>
      <c r="E101" s="456"/>
      <c r="F101" s="456"/>
      <c r="G101" s="456"/>
      <c r="H101" s="456"/>
      <c r="I101" s="456"/>
      <c r="J101" s="456"/>
      <c r="K101" s="456"/>
      <c r="L101" s="456"/>
      <c r="M101" s="456"/>
      <c r="N101" s="456"/>
      <c r="O101" s="456"/>
    </row>
    <row r="102" spans="1:15" s="12" customFormat="1" ht="15.75" customHeight="1" x14ac:dyDescent="0.2">
      <c r="A102"/>
      <c r="B102" s="40" t="s">
        <v>112</v>
      </c>
      <c r="C102" s="41">
        <v>40</v>
      </c>
      <c r="D102" s="41">
        <v>45</v>
      </c>
      <c r="E102" s="41">
        <v>46</v>
      </c>
      <c r="F102" s="41">
        <v>48</v>
      </c>
      <c r="G102" s="41">
        <v>53</v>
      </c>
      <c r="H102" s="41">
        <v>27</v>
      </c>
      <c r="I102" s="41">
        <v>37</v>
      </c>
      <c r="J102" s="41">
        <v>45</v>
      </c>
      <c r="K102" s="212">
        <v>11</v>
      </c>
      <c r="L102" s="41">
        <v>62</v>
      </c>
      <c r="M102" s="41">
        <v>50</v>
      </c>
      <c r="N102" s="41">
        <v>52</v>
      </c>
      <c r="O102" s="41">
        <v>516</v>
      </c>
    </row>
    <row r="103" spans="1:15" s="12" customFormat="1" ht="15.75" customHeight="1" x14ac:dyDescent="0.2">
      <c r="A103"/>
      <c r="B103" s="40" t="s">
        <v>113</v>
      </c>
      <c r="C103" s="41">
        <v>10598</v>
      </c>
      <c r="D103" s="41">
        <v>8864</v>
      </c>
      <c r="E103" s="41">
        <v>9793</v>
      </c>
      <c r="F103" s="41">
        <v>8358</v>
      </c>
      <c r="G103" s="41">
        <v>6722</v>
      </c>
      <c r="H103" s="41">
        <v>7885</v>
      </c>
      <c r="I103" s="41">
        <v>9364</v>
      </c>
      <c r="J103" s="41">
        <v>10243</v>
      </c>
      <c r="K103" s="41">
        <v>3757</v>
      </c>
      <c r="L103" s="41">
        <v>5327</v>
      </c>
      <c r="M103" s="41">
        <v>6381</v>
      </c>
      <c r="N103" s="41">
        <v>8923</v>
      </c>
      <c r="O103" s="41">
        <v>96215</v>
      </c>
    </row>
    <row r="104" spans="1:15" s="12" customFormat="1" ht="15.75" customHeight="1" x14ac:dyDescent="0.2">
      <c r="A104"/>
      <c r="B104" s="165" t="s">
        <v>37</v>
      </c>
      <c r="C104" s="9">
        <v>5851</v>
      </c>
      <c r="D104" s="9">
        <v>5385</v>
      </c>
      <c r="E104" s="9">
        <v>5531</v>
      </c>
      <c r="F104" s="9">
        <v>5255</v>
      </c>
      <c r="G104" s="9">
        <v>3990</v>
      </c>
      <c r="H104" s="9">
        <v>4772</v>
      </c>
      <c r="I104" s="9">
        <v>5748</v>
      </c>
      <c r="J104" s="9">
        <v>6422</v>
      </c>
      <c r="K104" s="65">
        <v>2637</v>
      </c>
      <c r="L104" s="9">
        <v>3524</v>
      </c>
      <c r="M104" s="9">
        <v>3546</v>
      </c>
      <c r="N104" s="9">
        <v>5303</v>
      </c>
      <c r="O104" s="41">
        <v>57964</v>
      </c>
    </row>
    <row r="105" spans="1:15" s="12" customFormat="1" ht="15.75" customHeight="1" x14ac:dyDescent="0.2">
      <c r="A105"/>
      <c r="B105" s="165" t="s">
        <v>93</v>
      </c>
      <c r="C105" s="9">
        <v>4747</v>
      </c>
      <c r="D105" s="9">
        <v>3479</v>
      </c>
      <c r="E105" s="9">
        <v>4262</v>
      </c>
      <c r="F105" s="9">
        <v>3103</v>
      </c>
      <c r="G105" s="9">
        <v>2732</v>
      </c>
      <c r="H105" s="9">
        <v>3113</v>
      </c>
      <c r="I105" s="9">
        <v>3616</v>
      </c>
      <c r="J105" s="9">
        <v>3821</v>
      </c>
      <c r="K105" s="65">
        <v>1120</v>
      </c>
      <c r="L105" s="9">
        <v>1803</v>
      </c>
      <c r="M105" s="9">
        <v>2835</v>
      </c>
      <c r="N105" s="9">
        <v>3620</v>
      </c>
      <c r="O105" s="41">
        <v>38251</v>
      </c>
    </row>
    <row r="106" spans="1:15" s="12" customFormat="1" ht="15.75" customHeight="1" x14ac:dyDescent="0.2">
      <c r="A106"/>
      <c r="B106" s="40" t="s">
        <v>101</v>
      </c>
      <c r="C106" s="41">
        <v>10638</v>
      </c>
      <c r="D106" s="41">
        <v>8909</v>
      </c>
      <c r="E106" s="41">
        <v>9839</v>
      </c>
      <c r="F106" s="41">
        <v>8406</v>
      </c>
      <c r="G106" s="41">
        <v>6775</v>
      </c>
      <c r="H106" s="41">
        <v>7912</v>
      </c>
      <c r="I106" s="41">
        <v>9401</v>
      </c>
      <c r="J106" s="41">
        <v>10288</v>
      </c>
      <c r="K106" s="41">
        <v>3768</v>
      </c>
      <c r="L106" s="41">
        <v>5389</v>
      </c>
      <c r="M106" s="41">
        <v>6431</v>
      </c>
      <c r="N106" s="41">
        <v>8975</v>
      </c>
      <c r="O106" s="41">
        <v>96731</v>
      </c>
    </row>
    <row r="107" spans="1:15" ht="3" customHeight="1" x14ac:dyDescent="0.2">
      <c r="B107" s="40"/>
      <c r="C107" s="41"/>
      <c r="D107" s="41"/>
      <c r="E107" s="41"/>
      <c r="F107" s="41"/>
      <c r="G107" s="41"/>
      <c r="H107" s="41"/>
      <c r="I107" s="41"/>
      <c r="J107" s="41"/>
      <c r="K107" s="41"/>
      <c r="L107" s="41"/>
      <c r="M107" s="41"/>
      <c r="N107" s="41"/>
      <c r="O107" s="41"/>
    </row>
    <row r="108" spans="1:15" s="204" customFormat="1" x14ac:dyDescent="0.2">
      <c r="A108"/>
      <c r="B108" s="200">
        <v>2017</v>
      </c>
      <c r="C108" s="456"/>
      <c r="D108" s="456"/>
      <c r="E108" s="456"/>
      <c r="F108" s="456"/>
      <c r="G108" s="456"/>
      <c r="H108" s="456"/>
      <c r="I108" s="456"/>
      <c r="J108" s="456"/>
      <c r="K108" s="456"/>
      <c r="L108" s="456"/>
      <c r="M108" s="456"/>
      <c r="N108" s="456"/>
      <c r="O108" s="456"/>
    </row>
    <row r="109" spans="1:15" s="12" customFormat="1" ht="15.75" customHeight="1" x14ac:dyDescent="0.2">
      <c r="A109"/>
      <c r="B109" s="40" t="s">
        <v>112</v>
      </c>
      <c r="C109" s="41">
        <v>65</v>
      </c>
      <c r="D109" s="41">
        <v>32</v>
      </c>
      <c r="E109" s="41">
        <v>65</v>
      </c>
      <c r="F109" s="41">
        <v>53</v>
      </c>
      <c r="G109" s="41">
        <v>87</v>
      </c>
      <c r="H109" s="41">
        <v>14</v>
      </c>
      <c r="I109" s="41">
        <v>44</v>
      </c>
      <c r="J109" s="41">
        <v>85</v>
      </c>
      <c r="K109" s="41">
        <v>26</v>
      </c>
      <c r="L109" s="41">
        <v>60</v>
      </c>
      <c r="M109" s="41">
        <v>32</v>
      </c>
      <c r="N109" s="41">
        <v>53</v>
      </c>
      <c r="O109" s="41">
        <v>616</v>
      </c>
    </row>
    <row r="110" spans="1:15" s="12" customFormat="1" ht="15.75" customHeight="1" x14ac:dyDescent="0.2">
      <c r="A110"/>
      <c r="B110" s="40" t="s">
        <v>113</v>
      </c>
      <c r="C110" s="41">
        <v>10782</v>
      </c>
      <c r="D110" s="41">
        <v>10134</v>
      </c>
      <c r="E110" s="41">
        <v>10603</v>
      </c>
      <c r="F110" s="41">
        <v>9901</v>
      </c>
      <c r="G110" s="41">
        <v>7152</v>
      </c>
      <c r="H110" s="41">
        <v>9146</v>
      </c>
      <c r="I110" s="41">
        <v>10964</v>
      </c>
      <c r="J110" s="41">
        <v>10075</v>
      </c>
      <c r="K110" s="41">
        <v>276</v>
      </c>
      <c r="L110" s="41">
        <v>171</v>
      </c>
      <c r="M110" s="41">
        <v>1021</v>
      </c>
      <c r="N110" s="41">
        <v>1583</v>
      </c>
      <c r="O110" s="41">
        <v>81808</v>
      </c>
    </row>
    <row r="111" spans="1:15" s="12" customFormat="1" ht="15.75" customHeight="1" x14ac:dyDescent="0.2">
      <c r="A111"/>
      <c r="B111" s="165" t="s">
        <v>37</v>
      </c>
      <c r="C111" s="9">
        <v>6330</v>
      </c>
      <c r="D111" s="9">
        <v>5513</v>
      </c>
      <c r="E111" s="9">
        <v>5362</v>
      </c>
      <c r="F111" s="9">
        <v>5986</v>
      </c>
      <c r="G111" s="9">
        <v>4596</v>
      </c>
      <c r="H111" s="9">
        <v>5560</v>
      </c>
      <c r="I111" s="9">
        <v>7134</v>
      </c>
      <c r="J111" s="9">
        <v>6152</v>
      </c>
      <c r="K111" s="9">
        <v>223</v>
      </c>
      <c r="L111" s="9">
        <v>132</v>
      </c>
      <c r="M111" s="9">
        <v>786</v>
      </c>
      <c r="N111" s="9">
        <v>1023</v>
      </c>
      <c r="O111" s="41">
        <v>48797</v>
      </c>
    </row>
    <row r="112" spans="1:15" s="12" customFormat="1" ht="15.75" customHeight="1" x14ac:dyDescent="0.2">
      <c r="A112"/>
      <c r="B112" s="165" t="s">
        <v>93</v>
      </c>
      <c r="C112" s="9">
        <v>4452</v>
      </c>
      <c r="D112" s="9">
        <v>4621</v>
      </c>
      <c r="E112" s="9">
        <v>5241</v>
      </c>
      <c r="F112" s="9">
        <v>3915</v>
      </c>
      <c r="G112" s="9">
        <v>2556</v>
      </c>
      <c r="H112" s="9">
        <v>3586</v>
      </c>
      <c r="I112" s="9">
        <v>3830</v>
      </c>
      <c r="J112" s="9">
        <v>3923</v>
      </c>
      <c r="K112" s="9">
        <v>53</v>
      </c>
      <c r="L112" s="9">
        <v>39</v>
      </c>
      <c r="M112" s="9">
        <v>235</v>
      </c>
      <c r="N112" s="9">
        <v>560</v>
      </c>
      <c r="O112" s="41">
        <v>33011</v>
      </c>
    </row>
    <row r="113" spans="1:15" s="12" customFormat="1" ht="15.75" customHeight="1" x14ac:dyDescent="0.2">
      <c r="A113"/>
      <c r="B113" s="40" t="s">
        <v>101</v>
      </c>
      <c r="C113" s="41">
        <v>10847</v>
      </c>
      <c r="D113" s="41">
        <v>10166</v>
      </c>
      <c r="E113" s="41">
        <v>10668</v>
      </c>
      <c r="F113" s="41">
        <v>9954</v>
      </c>
      <c r="G113" s="41">
        <v>7239</v>
      </c>
      <c r="H113" s="41">
        <v>9160</v>
      </c>
      <c r="I113" s="41">
        <v>11008</v>
      </c>
      <c r="J113" s="41">
        <v>10160</v>
      </c>
      <c r="K113" s="41">
        <v>302</v>
      </c>
      <c r="L113" s="41">
        <v>231</v>
      </c>
      <c r="M113" s="41">
        <v>1053</v>
      </c>
      <c r="N113" s="41">
        <v>1636</v>
      </c>
      <c r="O113" s="41">
        <v>82424</v>
      </c>
    </row>
    <row r="114" spans="1:15" s="12" customFormat="1" ht="3" customHeight="1" x14ac:dyDescent="0.2">
      <c r="A114"/>
      <c r="B114" s="40"/>
      <c r="C114" s="41"/>
      <c r="D114" s="41"/>
      <c r="E114" s="41"/>
      <c r="F114" s="41"/>
      <c r="G114" s="41"/>
      <c r="H114" s="41"/>
      <c r="I114" s="41"/>
      <c r="J114" s="41"/>
      <c r="K114" s="41"/>
      <c r="L114" s="41"/>
      <c r="M114" s="41"/>
      <c r="N114" s="41"/>
      <c r="O114" s="41"/>
    </row>
    <row r="115" spans="1:15" s="12" customFormat="1" ht="15.75" customHeight="1" x14ac:dyDescent="0.2">
      <c r="A115"/>
      <c r="B115" s="200">
        <v>2018</v>
      </c>
      <c r="C115" s="456"/>
      <c r="D115" s="456"/>
      <c r="E115" s="456"/>
      <c r="F115" s="456"/>
      <c r="G115" s="456"/>
      <c r="H115" s="456"/>
      <c r="I115" s="456"/>
      <c r="J115" s="456"/>
      <c r="K115" s="456"/>
      <c r="L115" s="456"/>
      <c r="M115" s="456"/>
      <c r="N115" s="456"/>
      <c r="O115" s="456"/>
    </row>
    <row r="116" spans="1:15" s="12" customFormat="1" ht="15.75" customHeight="1" x14ac:dyDescent="0.2">
      <c r="A116"/>
      <c r="B116" s="40" t="s">
        <v>112</v>
      </c>
      <c r="C116" s="41">
        <v>96</v>
      </c>
      <c r="D116" s="41">
        <v>49</v>
      </c>
      <c r="E116" s="41">
        <v>38</v>
      </c>
      <c r="F116" s="41">
        <v>48</v>
      </c>
      <c r="G116" s="41">
        <v>63</v>
      </c>
      <c r="H116" s="41">
        <v>25</v>
      </c>
      <c r="I116" s="41">
        <v>32</v>
      </c>
      <c r="J116" s="41">
        <v>45</v>
      </c>
      <c r="K116" s="41">
        <v>25</v>
      </c>
      <c r="L116" s="41">
        <v>41</v>
      </c>
      <c r="M116" s="41">
        <v>30</v>
      </c>
      <c r="N116" s="41">
        <v>76</v>
      </c>
      <c r="O116" s="41">
        <v>568</v>
      </c>
    </row>
    <row r="117" spans="1:15" s="12" customFormat="1" ht="15.75" customHeight="1" x14ac:dyDescent="0.2">
      <c r="A117"/>
      <c r="B117" s="40" t="s">
        <v>113</v>
      </c>
      <c r="C117" s="41">
        <v>2084</v>
      </c>
      <c r="D117" s="41">
        <v>2240</v>
      </c>
      <c r="E117" s="41">
        <v>2203</v>
      </c>
      <c r="F117" s="41">
        <v>2471</v>
      </c>
      <c r="G117" s="41">
        <v>2089</v>
      </c>
      <c r="H117" s="41">
        <v>2415</v>
      </c>
      <c r="I117" s="41">
        <v>2827</v>
      </c>
      <c r="J117" s="41">
        <v>3598</v>
      </c>
      <c r="K117" s="41">
        <v>1583</v>
      </c>
      <c r="L117" s="41">
        <v>2456</v>
      </c>
      <c r="M117" s="41">
        <v>3143</v>
      </c>
      <c r="N117" s="41">
        <v>5135</v>
      </c>
      <c r="O117" s="41">
        <v>32244</v>
      </c>
    </row>
    <row r="118" spans="1:15" s="12" customFormat="1" ht="15.75" customHeight="1" x14ac:dyDescent="0.2">
      <c r="A118"/>
      <c r="B118" s="165" t="s">
        <v>37</v>
      </c>
      <c r="C118" s="9">
        <v>988</v>
      </c>
      <c r="D118" s="9">
        <v>1096</v>
      </c>
      <c r="E118" s="9">
        <v>1510</v>
      </c>
      <c r="F118" s="9">
        <v>1606</v>
      </c>
      <c r="G118" s="9">
        <v>1648</v>
      </c>
      <c r="H118" s="9">
        <v>1642</v>
      </c>
      <c r="I118" s="9">
        <v>1865</v>
      </c>
      <c r="J118" s="9">
        <v>2319</v>
      </c>
      <c r="K118" s="9">
        <v>1196</v>
      </c>
      <c r="L118" s="9">
        <v>1696</v>
      </c>
      <c r="M118" s="9">
        <v>1729</v>
      </c>
      <c r="N118" s="9">
        <v>2178</v>
      </c>
      <c r="O118" s="41">
        <v>19473</v>
      </c>
    </row>
    <row r="119" spans="1:15" s="12" customFormat="1" ht="15.75" customHeight="1" x14ac:dyDescent="0.2">
      <c r="A119"/>
      <c r="B119" s="165" t="s">
        <v>93</v>
      </c>
      <c r="C119" s="9">
        <v>1096</v>
      </c>
      <c r="D119" s="9">
        <v>1144</v>
      </c>
      <c r="E119" s="9">
        <v>693</v>
      </c>
      <c r="F119" s="9">
        <v>865</v>
      </c>
      <c r="G119" s="9">
        <v>441</v>
      </c>
      <c r="H119" s="9">
        <v>773</v>
      </c>
      <c r="I119" s="9">
        <v>962</v>
      </c>
      <c r="J119" s="9">
        <v>1279</v>
      </c>
      <c r="K119" s="9">
        <v>387</v>
      </c>
      <c r="L119" s="9">
        <v>760</v>
      </c>
      <c r="M119" s="9">
        <v>1414</v>
      </c>
      <c r="N119" s="9">
        <v>2957</v>
      </c>
      <c r="O119" s="41">
        <v>12771</v>
      </c>
    </row>
    <row r="120" spans="1:15" s="12" customFormat="1" ht="15.75" customHeight="1" x14ac:dyDescent="0.2">
      <c r="A120"/>
      <c r="B120" s="40" t="s">
        <v>101</v>
      </c>
      <c r="C120" s="41">
        <v>2180</v>
      </c>
      <c r="D120" s="41">
        <v>2289</v>
      </c>
      <c r="E120" s="41">
        <v>2241</v>
      </c>
      <c r="F120" s="41">
        <v>2519</v>
      </c>
      <c r="G120" s="41">
        <v>2152</v>
      </c>
      <c r="H120" s="41">
        <v>2440</v>
      </c>
      <c r="I120" s="41">
        <v>2859</v>
      </c>
      <c r="J120" s="41">
        <v>3643</v>
      </c>
      <c r="K120" s="41">
        <v>1608</v>
      </c>
      <c r="L120" s="41">
        <v>2497</v>
      </c>
      <c r="M120" s="41">
        <v>3173</v>
      </c>
      <c r="N120" s="41">
        <v>5211</v>
      </c>
      <c r="O120" s="41">
        <v>32812</v>
      </c>
    </row>
    <row r="121" spans="1:15" s="12" customFormat="1" ht="3" customHeight="1" x14ac:dyDescent="0.2">
      <c r="A121"/>
      <c r="B121" s="40"/>
      <c r="C121" s="41"/>
      <c r="D121" s="41"/>
      <c r="E121" s="41"/>
      <c r="F121" s="41"/>
      <c r="G121" s="41"/>
      <c r="H121" s="41"/>
      <c r="I121" s="41"/>
      <c r="J121" s="41"/>
      <c r="K121" s="41"/>
      <c r="L121" s="41"/>
      <c r="M121" s="41"/>
      <c r="N121" s="41"/>
      <c r="O121" s="41"/>
    </row>
    <row r="122" spans="1:15" s="12" customFormat="1" ht="15.75" customHeight="1" x14ac:dyDescent="0.2">
      <c r="A122"/>
      <c r="B122" s="200">
        <v>2019</v>
      </c>
      <c r="C122" s="456"/>
      <c r="D122" s="456"/>
      <c r="E122" s="456"/>
      <c r="F122" s="456"/>
      <c r="G122" s="456"/>
      <c r="H122" s="456"/>
      <c r="I122" s="456"/>
      <c r="J122" s="456"/>
      <c r="K122" s="456"/>
      <c r="L122" s="456"/>
      <c r="M122" s="456"/>
      <c r="N122" s="456"/>
      <c r="O122" s="456"/>
    </row>
    <row r="123" spans="1:15" s="12" customFormat="1" ht="15.75" customHeight="1" x14ac:dyDescent="0.2">
      <c r="A123"/>
      <c r="B123" s="40" t="s">
        <v>112</v>
      </c>
      <c r="C123" s="41">
        <v>75</v>
      </c>
      <c r="D123" s="41">
        <v>96</v>
      </c>
      <c r="E123" s="41">
        <v>70</v>
      </c>
      <c r="F123" s="41">
        <v>96</v>
      </c>
      <c r="G123" s="41">
        <v>103</v>
      </c>
      <c r="H123" s="41">
        <v>41</v>
      </c>
      <c r="I123" s="41">
        <v>47</v>
      </c>
      <c r="J123" s="41">
        <v>53</v>
      </c>
      <c r="K123" s="41">
        <v>36</v>
      </c>
      <c r="L123" s="41">
        <v>51</v>
      </c>
      <c r="M123" s="41">
        <v>132</v>
      </c>
      <c r="N123" s="41">
        <v>101</v>
      </c>
      <c r="O123" s="41">
        <v>901</v>
      </c>
    </row>
    <row r="124" spans="1:15" s="12" customFormat="1" ht="15.75" customHeight="1" x14ac:dyDescent="0.2">
      <c r="A124"/>
      <c r="B124" s="40" t="s">
        <v>113</v>
      </c>
      <c r="C124" s="41">
        <v>6200</v>
      </c>
      <c r="D124" s="41">
        <v>6164</v>
      </c>
      <c r="E124" s="41">
        <v>7212</v>
      </c>
      <c r="F124" s="41">
        <v>6281</v>
      </c>
      <c r="G124" s="41">
        <v>5773</v>
      </c>
      <c r="H124" s="41">
        <v>5214</v>
      </c>
      <c r="I124" s="41">
        <v>7478</v>
      </c>
      <c r="J124" s="41">
        <v>7619</v>
      </c>
      <c r="K124" s="41">
        <v>2511</v>
      </c>
      <c r="L124" s="41">
        <v>3746</v>
      </c>
      <c r="M124" s="41">
        <v>5353</v>
      </c>
      <c r="N124" s="41">
        <v>6524</v>
      </c>
      <c r="O124" s="41">
        <v>70075</v>
      </c>
    </row>
    <row r="125" spans="1:15" s="12" customFormat="1" ht="15.75" customHeight="1" x14ac:dyDescent="0.2">
      <c r="A125"/>
      <c r="B125" s="165" t="s">
        <v>37</v>
      </c>
      <c r="C125" s="9">
        <v>2396</v>
      </c>
      <c r="D125" s="9">
        <v>2431</v>
      </c>
      <c r="E125" s="9">
        <v>3203</v>
      </c>
      <c r="F125" s="9">
        <v>2942</v>
      </c>
      <c r="G125" s="9">
        <v>3354</v>
      </c>
      <c r="H125" s="9">
        <v>2731</v>
      </c>
      <c r="I125" s="9">
        <v>4034</v>
      </c>
      <c r="J125" s="9">
        <v>4305</v>
      </c>
      <c r="K125" s="9">
        <v>1558</v>
      </c>
      <c r="L125" s="9">
        <v>2241</v>
      </c>
      <c r="M125" s="9">
        <v>2602</v>
      </c>
      <c r="N125" s="9">
        <v>2590</v>
      </c>
      <c r="O125" s="41">
        <v>34387</v>
      </c>
    </row>
    <row r="126" spans="1:15" s="12" customFormat="1" ht="15.75" customHeight="1" x14ac:dyDescent="0.2">
      <c r="A126"/>
      <c r="B126" s="165" t="s">
        <v>93</v>
      </c>
      <c r="C126" s="9">
        <v>3804</v>
      </c>
      <c r="D126" s="9">
        <v>3733</v>
      </c>
      <c r="E126" s="9">
        <v>4009</v>
      </c>
      <c r="F126" s="9">
        <v>3339</v>
      </c>
      <c r="G126" s="9">
        <v>2419</v>
      </c>
      <c r="H126" s="9">
        <v>2483</v>
      </c>
      <c r="I126" s="9">
        <v>3444</v>
      </c>
      <c r="J126" s="9">
        <v>3314</v>
      </c>
      <c r="K126" s="9">
        <v>953</v>
      </c>
      <c r="L126" s="9">
        <v>1505</v>
      </c>
      <c r="M126" s="9">
        <v>2751</v>
      </c>
      <c r="N126" s="9">
        <v>3934</v>
      </c>
      <c r="O126" s="41">
        <v>35688</v>
      </c>
    </row>
    <row r="127" spans="1:15" s="12" customFormat="1" ht="15.75" customHeight="1" x14ac:dyDescent="0.2">
      <c r="A127"/>
      <c r="B127" s="40" t="s">
        <v>101</v>
      </c>
      <c r="C127" s="41">
        <v>6275</v>
      </c>
      <c r="D127" s="41">
        <v>6260</v>
      </c>
      <c r="E127" s="41">
        <v>7282</v>
      </c>
      <c r="F127" s="41">
        <v>6377</v>
      </c>
      <c r="G127" s="41">
        <v>5876</v>
      </c>
      <c r="H127" s="41">
        <v>5255</v>
      </c>
      <c r="I127" s="41">
        <v>7525</v>
      </c>
      <c r="J127" s="41">
        <v>7672</v>
      </c>
      <c r="K127" s="41">
        <v>2547</v>
      </c>
      <c r="L127" s="41">
        <v>3797</v>
      </c>
      <c r="M127" s="41">
        <v>5485</v>
      </c>
      <c r="N127" s="41">
        <v>6625</v>
      </c>
      <c r="O127" s="41">
        <v>70976</v>
      </c>
    </row>
    <row r="128" spans="1:15" s="12" customFormat="1" ht="3.75" customHeight="1" x14ac:dyDescent="0.2">
      <c r="A128"/>
      <c r="B128" s="40"/>
      <c r="C128" s="41"/>
      <c r="D128" s="41"/>
      <c r="E128" s="41"/>
      <c r="F128" s="41"/>
      <c r="G128" s="41"/>
      <c r="H128" s="41"/>
      <c r="I128" s="41"/>
      <c r="J128" s="41"/>
      <c r="K128" s="41"/>
      <c r="L128" s="41"/>
      <c r="M128" s="41"/>
      <c r="N128" s="41"/>
      <c r="O128" s="41"/>
    </row>
    <row r="129" spans="1:15" s="12" customFormat="1" ht="15.75" customHeight="1" x14ac:dyDescent="0.2">
      <c r="A129"/>
      <c r="B129" s="200">
        <v>2020</v>
      </c>
      <c r="C129" s="456"/>
      <c r="D129" s="456"/>
      <c r="E129" s="456"/>
      <c r="F129" s="456"/>
      <c r="G129" s="456"/>
      <c r="H129" s="456"/>
      <c r="I129" s="456"/>
      <c r="J129" s="456"/>
      <c r="K129" s="456"/>
      <c r="L129" s="456"/>
      <c r="M129" s="456"/>
      <c r="N129" s="456"/>
      <c r="O129" s="456"/>
    </row>
    <row r="130" spans="1:15" s="12" customFormat="1" ht="15.75" customHeight="1" x14ac:dyDescent="0.2">
      <c r="A130"/>
      <c r="B130" s="40" t="s">
        <v>112</v>
      </c>
      <c r="C130" s="41">
        <v>73</v>
      </c>
      <c r="D130" s="41">
        <v>65</v>
      </c>
      <c r="E130" s="41">
        <v>32</v>
      </c>
      <c r="F130" s="339">
        <v>0</v>
      </c>
      <c r="G130" s="41">
        <v>3</v>
      </c>
      <c r="H130" s="339">
        <v>0</v>
      </c>
      <c r="I130" s="339">
        <v>0</v>
      </c>
      <c r="J130" s="339">
        <v>3</v>
      </c>
      <c r="K130" s="339">
        <v>4</v>
      </c>
      <c r="L130" s="339">
        <v>0</v>
      </c>
      <c r="M130" s="339">
        <v>1</v>
      </c>
      <c r="N130" s="339">
        <v>0</v>
      </c>
      <c r="O130" s="41">
        <v>181</v>
      </c>
    </row>
    <row r="131" spans="1:15" s="12" customFormat="1" ht="15.75" customHeight="1" x14ac:dyDescent="0.2">
      <c r="A131"/>
      <c r="B131" s="40" t="s">
        <v>113</v>
      </c>
      <c r="C131" s="41">
        <v>5411</v>
      </c>
      <c r="D131" s="41">
        <v>6481</v>
      </c>
      <c r="E131" s="41">
        <v>3637</v>
      </c>
      <c r="F131" s="339">
        <v>0</v>
      </c>
      <c r="G131" s="339">
        <v>0</v>
      </c>
      <c r="H131" s="339">
        <v>0</v>
      </c>
      <c r="I131" s="339">
        <v>0</v>
      </c>
      <c r="J131" s="339">
        <v>0</v>
      </c>
      <c r="K131" s="339">
        <v>0</v>
      </c>
      <c r="L131" s="339">
        <v>0</v>
      </c>
      <c r="M131" s="339">
        <v>0</v>
      </c>
      <c r="N131" s="339">
        <v>0</v>
      </c>
      <c r="O131" s="41">
        <v>15529</v>
      </c>
    </row>
    <row r="132" spans="1:15" s="12" customFormat="1" ht="15.75" customHeight="1" x14ac:dyDescent="0.2">
      <c r="A132"/>
      <c r="B132" s="165" t="s">
        <v>37</v>
      </c>
      <c r="C132" s="9">
        <v>2815</v>
      </c>
      <c r="D132" s="9">
        <v>3207</v>
      </c>
      <c r="E132" s="9">
        <v>1398</v>
      </c>
      <c r="F132" s="218">
        <v>0</v>
      </c>
      <c r="G132" s="218">
        <v>0</v>
      </c>
      <c r="H132" s="218">
        <v>0</v>
      </c>
      <c r="I132" s="218">
        <v>0</v>
      </c>
      <c r="J132" s="218">
        <v>0</v>
      </c>
      <c r="K132" s="218">
        <v>0</v>
      </c>
      <c r="L132" s="218">
        <v>0</v>
      </c>
      <c r="M132" s="218">
        <v>0</v>
      </c>
      <c r="N132" s="218">
        <v>0</v>
      </c>
      <c r="O132" s="41">
        <v>7420</v>
      </c>
    </row>
    <row r="133" spans="1:15" s="12" customFormat="1" ht="15.75" customHeight="1" x14ac:dyDescent="0.2">
      <c r="A133"/>
      <c r="B133" s="165" t="s">
        <v>93</v>
      </c>
      <c r="C133" s="9">
        <v>2596</v>
      </c>
      <c r="D133" s="9">
        <v>3274</v>
      </c>
      <c r="E133" s="9">
        <v>2239</v>
      </c>
      <c r="F133" s="218">
        <v>0</v>
      </c>
      <c r="G133" s="218">
        <v>0</v>
      </c>
      <c r="H133" s="218">
        <v>0</v>
      </c>
      <c r="I133" s="218">
        <v>0</v>
      </c>
      <c r="J133" s="218">
        <v>0</v>
      </c>
      <c r="K133" s="218">
        <v>0</v>
      </c>
      <c r="L133" s="218">
        <v>0</v>
      </c>
      <c r="M133" s="218">
        <v>0</v>
      </c>
      <c r="N133" s="218">
        <v>0</v>
      </c>
      <c r="O133" s="41">
        <v>8109</v>
      </c>
    </row>
    <row r="134" spans="1:15" s="12" customFormat="1" ht="15.75" customHeight="1" x14ac:dyDescent="0.2">
      <c r="B134" s="40" t="s">
        <v>101</v>
      </c>
      <c r="C134" s="41">
        <v>5484</v>
      </c>
      <c r="D134" s="41">
        <v>6546</v>
      </c>
      <c r="E134" s="41">
        <v>3669</v>
      </c>
      <c r="F134" s="339">
        <v>0</v>
      </c>
      <c r="G134" s="41">
        <v>3</v>
      </c>
      <c r="H134" s="339">
        <v>0</v>
      </c>
      <c r="I134" s="339">
        <v>0</v>
      </c>
      <c r="J134" s="339">
        <v>3</v>
      </c>
      <c r="K134" s="339">
        <v>4</v>
      </c>
      <c r="L134" s="339">
        <v>0</v>
      </c>
      <c r="M134" s="339">
        <v>1</v>
      </c>
      <c r="N134" s="339">
        <v>0</v>
      </c>
      <c r="O134" s="41">
        <v>15710</v>
      </c>
    </row>
    <row r="135" spans="1:15" s="12" customFormat="1" ht="3.75" customHeight="1" x14ac:dyDescent="0.2">
      <c r="A135"/>
      <c r="B135" s="40"/>
      <c r="C135" s="41"/>
      <c r="D135" s="41"/>
      <c r="E135" s="41"/>
      <c r="F135" s="41"/>
      <c r="G135" s="41"/>
      <c r="H135" s="41"/>
      <c r="I135" s="41"/>
      <c r="J135" s="41"/>
      <c r="K135" s="41"/>
      <c r="L135" s="41"/>
      <c r="M135" s="41"/>
      <c r="N135" s="41"/>
      <c r="O135" s="41"/>
    </row>
    <row r="136" spans="1:15" s="12" customFormat="1" ht="15.75" customHeight="1" x14ac:dyDescent="0.2">
      <c r="A136"/>
      <c r="B136" s="200">
        <v>2021</v>
      </c>
      <c r="C136" s="456"/>
      <c r="D136" s="456"/>
      <c r="E136" s="456"/>
      <c r="F136" s="456"/>
      <c r="G136" s="456"/>
      <c r="H136" s="456"/>
      <c r="I136" s="456"/>
      <c r="J136" s="456"/>
      <c r="K136" s="456"/>
      <c r="L136" s="456"/>
      <c r="M136" s="456"/>
      <c r="N136" s="456"/>
      <c r="O136" s="456"/>
    </row>
    <row r="137" spans="1:15" s="12" customFormat="1" ht="15.75" customHeight="1" x14ac:dyDescent="0.2">
      <c r="A137"/>
      <c r="B137" s="40" t="s">
        <v>112</v>
      </c>
      <c r="C137" s="41">
        <v>0</v>
      </c>
      <c r="D137" s="41">
        <v>0</v>
      </c>
      <c r="E137" s="41">
        <v>0</v>
      </c>
      <c r="F137" s="339">
        <v>0</v>
      </c>
      <c r="G137" s="41">
        <v>0</v>
      </c>
      <c r="H137" s="339">
        <v>1</v>
      </c>
      <c r="I137" s="339">
        <v>0</v>
      </c>
      <c r="J137" s="339">
        <v>0</v>
      </c>
      <c r="K137" s="339">
        <v>0</v>
      </c>
      <c r="L137" s="339">
        <v>0</v>
      </c>
      <c r="M137" s="339">
        <v>1</v>
      </c>
      <c r="N137" s="339">
        <v>4</v>
      </c>
      <c r="O137" s="41">
        <v>6</v>
      </c>
    </row>
    <row r="138" spans="1:15" s="12" customFormat="1" ht="15.75" customHeight="1" x14ac:dyDescent="0.2">
      <c r="A138"/>
      <c r="B138" s="40" t="s">
        <v>113</v>
      </c>
      <c r="C138" s="41">
        <v>1</v>
      </c>
      <c r="D138" s="41">
        <v>3</v>
      </c>
      <c r="E138" s="41">
        <v>2</v>
      </c>
      <c r="F138" s="339">
        <v>4</v>
      </c>
      <c r="G138" s="339">
        <v>0</v>
      </c>
      <c r="H138" s="339">
        <v>0</v>
      </c>
      <c r="I138" s="339">
        <v>5</v>
      </c>
      <c r="J138" s="339">
        <v>7</v>
      </c>
      <c r="K138" s="339">
        <v>0</v>
      </c>
      <c r="L138" s="339">
        <v>1</v>
      </c>
      <c r="M138" s="339">
        <v>4</v>
      </c>
      <c r="N138" s="339">
        <v>287</v>
      </c>
      <c r="O138" s="41">
        <v>314</v>
      </c>
    </row>
    <row r="139" spans="1:15" s="12" customFormat="1" ht="15.75" customHeight="1" x14ac:dyDescent="0.2">
      <c r="A139"/>
      <c r="B139" s="165" t="s">
        <v>37</v>
      </c>
      <c r="C139" s="9">
        <v>1</v>
      </c>
      <c r="D139" s="9">
        <v>3</v>
      </c>
      <c r="E139" s="9">
        <v>2</v>
      </c>
      <c r="F139" s="218">
        <v>4</v>
      </c>
      <c r="G139" s="218">
        <v>0</v>
      </c>
      <c r="H139" s="218">
        <v>0</v>
      </c>
      <c r="I139" s="218">
        <v>5</v>
      </c>
      <c r="J139" s="218">
        <v>7</v>
      </c>
      <c r="K139" s="218">
        <v>0</v>
      </c>
      <c r="L139" s="218">
        <v>1</v>
      </c>
      <c r="M139" s="218">
        <v>4</v>
      </c>
      <c r="N139" s="218">
        <v>44</v>
      </c>
      <c r="O139" s="41">
        <v>71</v>
      </c>
    </row>
    <row r="140" spans="1:15" s="12" customFormat="1" ht="15.75" customHeight="1" x14ac:dyDescent="0.2">
      <c r="A140"/>
      <c r="B140" s="165" t="s">
        <v>93</v>
      </c>
      <c r="C140" s="9">
        <v>0</v>
      </c>
      <c r="D140" s="9">
        <v>0</v>
      </c>
      <c r="E140" s="9">
        <v>0</v>
      </c>
      <c r="F140" s="218">
        <v>0</v>
      </c>
      <c r="G140" s="218">
        <v>0</v>
      </c>
      <c r="H140" s="218">
        <v>0</v>
      </c>
      <c r="I140" s="218">
        <v>0</v>
      </c>
      <c r="J140" s="218">
        <v>0</v>
      </c>
      <c r="K140" s="218">
        <v>0</v>
      </c>
      <c r="L140" s="218">
        <v>0</v>
      </c>
      <c r="M140" s="218">
        <v>0</v>
      </c>
      <c r="N140" s="218">
        <v>243</v>
      </c>
      <c r="O140" s="41">
        <v>243</v>
      </c>
    </row>
    <row r="141" spans="1:15" s="12" customFormat="1" ht="15.75" customHeight="1" x14ac:dyDescent="0.2">
      <c r="A141"/>
      <c r="B141" s="40" t="s">
        <v>101</v>
      </c>
      <c r="C141" s="41">
        <v>1</v>
      </c>
      <c r="D141" s="41">
        <v>3</v>
      </c>
      <c r="E141" s="41">
        <v>2</v>
      </c>
      <c r="F141" s="339">
        <v>4</v>
      </c>
      <c r="G141" s="41">
        <v>0</v>
      </c>
      <c r="H141" s="339">
        <v>1</v>
      </c>
      <c r="I141" s="339">
        <v>5</v>
      </c>
      <c r="J141" s="339">
        <v>7</v>
      </c>
      <c r="K141" s="339">
        <v>0</v>
      </c>
      <c r="L141" s="339">
        <v>1</v>
      </c>
      <c r="M141" s="339">
        <v>5</v>
      </c>
      <c r="N141" s="339">
        <v>291</v>
      </c>
      <c r="O141" s="41">
        <v>320</v>
      </c>
    </row>
    <row r="142" spans="1:15" s="12" customFormat="1" ht="3.75" customHeight="1" x14ac:dyDescent="0.2">
      <c r="A142"/>
      <c r="B142" s="40"/>
      <c r="C142" s="41"/>
      <c r="D142" s="41"/>
      <c r="E142" s="41"/>
      <c r="F142" s="41"/>
      <c r="G142" s="41"/>
      <c r="H142" s="41"/>
      <c r="I142" s="41"/>
      <c r="J142" s="41"/>
      <c r="K142" s="41"/>
      <c r="L142" s="41"/>
      <c r="M142" s="41"/>
      <c r="N142" s="41"/>
      <c r="O142" s="41"/>
    </row>
    <row r="143" spans="1:15" s="12" customFormat="1" ht="15.75" customHeight="1" x14ac:dyDescent="0.2">
      <c r="A143"/>
      <c r="B143" s="200">
        <v>2022</v>
      </c>
      <c r="C143" s="456"/>
      <c r="D143" s="456"/>
      <c r="E143" s="456"/>
      <c r="F143" s="456"/>
      <c r="G143" s="456"/>
      <c r="H143" s="456"/>
      <c r="I143" s="456"/>
      <c r="J143" s="456"/>
      <c r="K143" s="456"/>
      <c r="L143" s="456"/>
      <c r="M143" s="456"/>
      <c r="N143" s="456"/>
      <c r="O143" s="456"/>
    </row>
    <row r="144" spans="1:15" s="12" customFormat="1" ht="15.75" customHeight="1" x14ac:dyDescent="0.2">
      <c r="A144"/>
      <c r="B144" s="40" t="s">
        <v>112</v>
      </c>
      <c r="C144" s="41">
        <v>0</v>
      </c>
      <c r="D144" s="41">
        <v>17</v>
      </c>
      <c r="E144" s="41">
        <v>10</v>
      </c>
      <c r="F144" s="339">
        <v>10</v>
      </c>
      <c r="G144" s="41">
        <v>20</v>
      </c>
      <c r="H144" s="339">
        <v>59</v>
      </c>
      <c r="I144" s="339">
        <v>69</v>
      </c>
      <c r="J144" s="339">
        <v>59</v>
      </c>
      <c r="K144" s="339">
        <v>28</v>
      </c>
      <c r="L144" s="339">
        <v>80</v>
      </c>
      <c r="M144" s="339">
        <v>62</v>
      </c>
      <c r="N144" s="339">
        <v>139</v>
      </c>
      <c r="O144" s="41">
        <v>553</v>
      </c>
    </row>
    <row r="145" spans="1:15" s="12" customFormat="1" ht="15.75" customHeight="1" x14ac:dyDescent="0.2">
      <c r="A145"/>
      <c r="B145" s="40" t="s">
        <v>113</v>
      </c>
      <c r="C145" s="41">
        <v>535</v>
      </c>
      <c r="D145" s="41">
        <v>786</v>
      </c>
      <c r="E145" s="41">
        <v>842</v>
      </c>
      <c r="F145" s="339">
        <v>805</v>
      </c>
      <c r="G145" s="339">
        <v>847</v>
      </c>
      <c r="H145" s="339">
        <v>902</v>
      </c>
      <c r="I145" s="339">
        <v>853</v>
      </c>
      <c r="J145" s="339">
        <v>2948</v>
      </c>
      <c r="K145" s="339">
        <v>1302</v>
      </c>
      <c r="L145" s="339">
        <v>2359</v>
      </c>
      <c r="M145" s="339">
        <v>3586</v>
      </c>
      <c r="N145" s="339">
        <v>5396</v>
      </c>
      <c r="O145" s="41">
        <v>21161</v>
      </c>
    </row>
    <row r="146" spans="1:15" s="12" customFormat="1" ht="15.75" customHeight="1" x14ac:dyDescent="0.2">
      <c r="A146"/>
      <c r="B146" s="165" t="s">
        <v>37</v>
      </c>
      <c r="C146" s="9">
        <v>186</v>
      </c>
      <c r="D146" s="9">
        <v>332</v>
      </c>
      <c r="E146" s="9">
        <v>458</v>
      </c>
      <c r="F146" s="218">
        <v>627</v>
      </c>
      <c r="G146" s="218">
        <v>712</v>
      </c>
      <c r="H146" s="218">
        <v>801</v>
      </c>
      <c r="I146" s="218">
        <v>725</v>
      </c>
      <c r="J146" s="218">
        <v>1630</v>
      </c>
      <c r="K146" s="218">
        <v>841</v>
      </c>
      <c r="L146" s="218">
        <v>1397</v>
      </c>
      <c r="M146" s="218">
        <v>1435</v>
      </c>
      <c r="N146" s="218">
        <v>2239</v>
      </c>
      <c r="O146" s="41">
        <v>11383</v>
      </c>
    </row>
    <row r="147" spans="1:15" s="12" customFormat="1" ht="15.75" customHeight="1" x14ac:dyDescent="0.2">
      <c r="A147"/>
      <c r="B147" s="165" t="s">
        <v>93</v>
      </c>
      <c r="C147" s="9">
        <v>349</v>
      </c>
      <c r="D147" s="9">
        <v>454</v>
      </c>
      <c r="E147" s="9">
        <v>384</v>
      </c>
      <c r="F147" s="218">
        <v>178</v>
      </c>
      <c r="G147" s="218">
        <v>135</v>
      </c>
      <c r="H147" s="218">
        <v>101</v>
      </c>
      <c r="I147" s="218">
        <v>128</v>
      </c>
      <c r="J147" s="218">
        <v>1318</v>
      </c>
      <c r="K147" s="218">
        <v>461</v>
      </c>
      <c r="L147" s="218">
        <v>962</v>
      </c>
      <c r="M147" s="218">
        <v>2151</v>
      </c>
      <c r="N147" s="218">
        <v>3157</v>
      </c>
      <c r="O147" s="41">
        <v>9778</v>
      </c>
    </row>
    <row r="148" spans="1:15" s="12" customFormat="1" ht="15.75" customHeight="1" x14ac:dyDescent="0.2">
      <c r="B148" s="40" t="s">
        <v>101</v>
      </c>
      <c r="C148" s="41">
        <v>535</v>
      </c>
      <c r="D148" s="41">
        <v>803</v>
      </c>
      <c r="E148" s="41">
        <v>852</v>
      </c>
      <c r="F148" s="41">
        <v>815</v>
      </c>
      <c r="G148" s="41">
        <v>867</v>
      </c>
      <c r="H148" s="41">
        <v>961</v>
      </c>
      <c r="I148" s="41">
        <v>922</v>
      </c>
      <c r="J148" s="41">
        <v>3007</v>
      </c>
      <c r="K148" s="41">
        <v>1330</v>
      </c>
      <c r="L148" s="41">
        <v>2439</v>
      </c>
      <c r="M148" s="41">
        <v>3648</v>
      </c>
      <c r="N148" s="41">
        <v>5535</v>
      </c>
      <c r="O148" s="41">
        <v>21714</v>
      </c>
    </row>
    <row r="149" spans="1:15" s="12" customFormat="1" ht="3.75" customHeight="1" x14ac:dyDescent="0.2">
      <c r="A149"/>
      <c r="B149" s="40"/>
      <c r="C149" s="41"/>
      <c r="D149" s="41"/>
      <c r="E149" s="41"/>
      <c r="F149" s="41"/>
      <c r="G149" s="41"/>
      <c r="H149" s="41"/>
      <c r="I149" s="41"/>
      <c r="J149" s="41"/>
      <c r="K149" s="41"/>
      <c r="L149" s="41"/>
      <c r="M149" s="41"/>
      <c r="N149" s="41"/>
      <c r="O149" s="41"/>
    </row>
    <row r="150" spans="1:15" s="12" customFormat="1" ht="15.75" customHeight="1" x14ac:dyDescent="0.2">
      <c r="A150"/>
      <c r="B150" s="200">
        <v>2023</v>
      </c>
      <c r="C150" s="456"/>
      <c r="D150" s="456"/>
      <c r="E150" s="456"/>
      <c r="F150" s="456"/>
      <c r="G150" s="456"/>
      <c r="H150" s="456"/>
      <c r="I150" s="456"/>
      <c r="J150" s="456"/>
      <c r="K150" s="456"/>
      <c r="L150" s="456"/>
      <c r="M150" s="456"/>
      <c r="N150" s="456"/>
      <c r="O150" s="456"/>
    </row>
    <row r="151" spans="1:15" s="12" customFormat="1" ht="15.75" customHeight="1" x14ac:dyDescent="0.2">
      <c r="A151"/>
      <c r="B151" s="40" t="s">
        <v>112</v>
      </c>
      <c r="C151" s="41">
        <v>89</v>
      </c>
      <c r="D151" s="41">
        <v>58</v>
      </c>
      <c r="E151" s="41">
        <v>56</v>
      </c>
      <c r="F151" s="339">
        <v>63</v>
      </c>
      <c r="G151" s="41">
        <v>50</v>
      </c>
      <c r="H151" s="339">
        <v>51</v>
      </c>
      <c r="I151" s="339">
        <v>58</v>
      </c>
      <c r="J151" s="339">
        <v>80</v>
      </c>
      <c r="K151" s="339">
        <v>22</v>
      </c>
      <c r="L151" s="339">
        <v>41</v>
      </c>
      <c r="M151" s="339">
        <v>71</v>
      </c>
      <c r="N151" s="339">
        <v>91</v>
      </c>
      <c r="O151" s="41">
        <v>730</v>
      </c>
    </row>
    <row r="152" spans="1:15" s="12" customFormat="1" ht="15.75" customHeight="1" x14ac:dyDescent="0.2">
      <c r="A152"/>
      <c r="B152" s="40" t="s">
        <v>113</v>
      </c>
      <c r="C152" s="41">
        <v>6595</v>
      </c>
      <c r="D152" s="41">
        <v>6461</v>
      </c>
      <c r="E152" s="41">
        <v>5423</v>
      </c>
      <c r="F152" s="339">
        <v>5333</v>
      </c>
      <c r="G152" s="339">
        <v>3970</v>
      </c>
      <c r="H152" s="339">
        <v>3707</v>
      </c>
      <c r="I152" s="339">
        <v>4939</v>
      </c>
      <c r="J152" s="339">
        <v>4957</v>
      </c>
      <c r="K152" s="339">
        <v>2788</v>
      </c>
      <c r="L152" s="339">
        <v>2617</v>
      </c>
      <c r="M152" s="339">
        <v>4917</v>
      </c>
      <c r="N152" s="339">
        <v>7351</v>
      </c>
      <c r="O152" s="41">
        <v>59058</v>
      </c>
    </row>
    <row r="153" spans="1:15" s="12" customFormat="1" ht="15.75" customHeight="1" x14ac:dyDescent="0.2">
      <c r="A153"/>
      <c r="B153" s="165" t="s">
        <v>37</v>
      </c>
      <c r="C153" s="9">
        <v>2599</v>
      </c>
      <c r="D153" s="9">
        <v>2428</v>
      </c>
      <c r="E153" s="9">
        <v>2558</v>
      </c>
      <c r="F153" s="218">
        <v>2668</v>
      </c>
      <c r="G153" s="218">
        <v>2312</v>
      </c>
      <c r="H153" s="218">
        <v>2104</v>
      </c>
      <c r="I153" s="218">
        <v>2891</v>
      </c>
      <c r="J153" s="218">
        <v>2480</v>
      </c>
      <c r="K153" s="218">
        <v>1703</v>
      </c>
      <c r="L153" s="218">
        <v>1527</v>
      </c>
      <c r="M153" s="218">
        <v>2563</v>
      </c>
      <c r="N153" s="218">
        <v>3183</v>
      </c>
      <c r="O153" s="41">
        <v>29016</v>
      </c>
    </row>
    <row r="154" spans="1:15" s="12" customFormat="1" ht="15.75" customHeight="1" x14ac:dyDescent="0.2">
      <c r="A154"/>
      <c r="B154" s="165" t="s">
        <v>93</v>
      </c>
      <c r="C154" s="9">
        <v>3996</v>
      </c>
      <c r="D154" s="9">
        <v>4033</v>
      </c>
      <c r="E154" s="9">
        <v>2865</v>
      </c>
      <c r="F154" s="218">
        <v>2665</v>
      </c>
      <c r="G154" s="218">
        <v>1658</v>
      </c>
      <c r="H154" s="218">
        <v>1603</v>
      </c>
      <c r="I154" s="218">
        <v>2048</v>
      </c>
      <c r="J154" s="218">
        <v>2477</v>
      </c>
      <c r="K154" s="218">
        <v>1085</v>
      </c>
      <c r="L154" s="218">
        <v>1090</v>
      </c>
      <c r="M154" s="218">
        <v>2354</v>
      </c>
      <c r="N154" s="218">
        <v>4168</v>
      </c>
      <c r="O154" s="41">
        <v>30042</v>
      </c>
    </row>
    <row r="155" spans="1:15" s="12" customFormat="1" ht="15.75" customHeight="1" x14ac:dyDescent="0.2">
      <c r="B155" s="40" t="s">
        <v>101</v>
      </c>
      <c r="C155" s="41">
        <v>6684</v>
      </c>
      <c r="D155" s="41">
        <v>6519</v>
      </c>
      <c r="E155" s="41">
        <v>5479</v>
      </c>
      <c r="F155" s="41">
        <v>5396</v>
      </c>
      <c r="G155" s="41">
        <v>4020</v>
      </c>
      <c r="H155" s="41">
        <v>3758</v>
      </c>
      <c r="I155" s="41">
        <v>4997</v>
      </c>
      <c r="J155" s="41">
        <v>5037</v>
      </c>
      <c r="K155" s="41">
        <v>2810</v>
      </c>
      <c r="L155" s="41">
        <v>2658</v>
      </c>
      <c r="M155" s="41">
        <v>4988</v>
      </c>
      <c r="N155" s="41">
        <v>7442</v>
      </c>
      <c r="O155" s="41">
        <v>59788</v>
      </c>
    </row>
    <row r="156" spans="1:15" s="12" customFormat="1" ht="3.75" customHeight="1" x14ac:dyDescent="0.2">
      <c r="A156"/>
      <c r="B156" s="40"/>
      <c r="C156" s="41"/>
      <c r="D156" s="41"/>
      <c r="E156" s="41"/>
      <c r="F156" s="41"/>
      <c r="G156" s="41"/>
      <c r="H156" s="41"/>
      <c r="I156" s="41"/>
      <c r="J156" s="41"/>
      <c r="K156" s="41"/>
      <c r="L156" s="41"/>
      <c r="M156" s="41"/>
      <c r="N156" s="41"/>
      <c r="O156" s="41"/>
    </row>
    <row r="157" spans="1:15" s="12" customFormat="1" ht="15.75" customHeight="1" x14ac:dyDescent="0.2">
      <c r="A157"/>
      <c r="B157" s="200">
        <v>2024</v>
      </c>
      <c r="C157" s="456"/>
      <c r="D157" s="456"/>
      <c r="E157" s="456"/>
      <c r="F157" s="456"/>
      <c r="G157" s="456"/>
      <c r="H157" s="456"/>
      <c r="I157" s="456"/>
      <c r="J157" s="456"/>
      <c r="K157" s="456"/>
      <c r="L157" s="456"/>
      <c r="M157" s="456"/>
      <c r="N157" s="456"/>
      <c r="O157" s="456"/>
    </row>
    <row r="158" spans="1:15" s="12" customFormat="1" ht="15.75" customHeight="1" x14ac:dyDescent="0.2">
      <c r="A158"/>
      <c r="B158" s="40" t="s">
        <v>112</v>
      </c>
      <c r="C158" s="566">
        <v>122</v>
      </c>
      <c r="D158" s="566">
        <v>150</v>
      </c>
      <c r="E158" s="566">
        <v>163</v>
      </c>
      <c r="F158" s="339">
        <v>124</v>
      </c>
      <c r="G158" s="41">
        <v>62</v>
      </c>
      <c r="H158" s="339">
        <v>81</v>
      </c>
      <c r="I158" s="339">
        <v>178</v>
      </c>
      <c r="J158" s="339">
        <v>131</v>
      </c>
      <c r="K158" s="339">
        <v>19</v>
      </c>
      <c r="L158" s="339">
        <v>23</v>
      </c>
      <c r="M158" s="339">
        <v>78</v>
      </c>
      <c r="N158" s="339">
        <v>133</v>
      </c>
      <c r="O158" s="41">
        <v>1264</v>
      </c>
    </row>
    <row r="159" spans="1:15" s="12" customFormat="1" ht="15.75" customHeight="1" x14ac:dyDescent="0.2">
      <c r="A159"/>
      <c r="B159" s="40" t="s">
        <v>113</v>
      </c>
      <c r="C159" s="41">
        <v>8230</v>
      </c>
      <c r="D159" s="41">
        <v>7888</v>
      </c>
      <c r="E159" s="41">
        <v>8629</v>
      </c>
      <c r="F159" s="339">
        <v>7533</v>
      </c>
      <c r="G159" s="339">
        <v>7986</v>
      </c>
      <c r="H159" s="339">
        <v>8859</v>
      </c>
      <c r="I159" s="339">
        <v>8714</v>
      </c>
      <c r="J159" s="339">
        <v>8175</v>
      </c>
      <c r="K159" s="339">
        <v>4865</v>
      </c>
      <c r="L159" s="339">
        <v>5350</v>
      </c>
      <c r="M159" s="339">
        <v>6831</v>
      </c>
      <c r="N159" s="339">
        <v>10533</v>
      </c>
      <c r="O159" s="41">
        <v>93593</v>
      </c>
    </row>
    <row r="160" spans="1:15" s="12" customFormat="1" ht="15.75" customHeight="1" x14ac:dyDescent="0.2">
      <c r="A160"/>
      <c r="B160" s="165" t="s">
        <v>37</v>
      </c>
      <c r="C160" s="9">
        <v>3623</v>
      </c>
      <c r="D160" s="9">
        <v>3325</v>
      </c>
      <c r="E160" s="9">
        <v>4188</v>
      </c>
      <c r="F160" s="218">
        <v>4459</v>
      </c>
      <c r="G160" s="218">
        <v>4895</v>
      </c>
      <c r="H160" s="218">
        <v>5036</v>
      </c>
      <c r="I160" s="218">
        <v>5829</v>
      </c>
      <c r="J160" s="218">
        <v>5257</v>
      </c>
      <c r="K160" s="218">
        <v>2792</v>
      </c>
      <c r="L160" s="218">
        <v>3441</v>
      </c>
      <c r="M160" s="218">
        <v>3542</v>
      </c>
      <c r="N160" s="218">
        <v>4609</v>
      </c>
      <c r="O160" s="41">
        <v>50996</v>
      </c>
    </row>
    <row r="161" spans="1:18" s="12" customFormat="1" ht="15.75" customHeight="1" x14ac:dyDescent="0.2">
      <c r="A161"/>
      <c r="B161" s="165" t="s">
        <v>93</v>
      </c>
      <c r="C161" s="9">
        <v>4607</v>
      </c>
      <c r="D161" s="9">
        <v>4563</v>
      </c>
      <c r="E161" s="9">
        <v>4441</v>
      </c>
      <c r="F161" s="218">
        <v>3074</v>
      </c>
      <c r="G161" s="218">
        <v>3091</v>
      </c>
      <c r="H161" s="218">
        <v>3823</v>
      </c>
      <c r="I161" s="218">
        <v>2885</v>
      </c>
      <c r="J161" s="218">
        <v>2918</v>
      </c>
      <c r="K161" s="218">
        <v>2073</v>
      </c>
      <c r="L161" s="218">
        <v>1909</v>
      </c>
      <c r="M161" s="218">
        <v>3289</v>
      </c>
      <c r="N161" s="218">
        <v>5924</v>
      </c>
      <c r="O161" s="41">
        <v>42597</v>
      </c>
    </row>
    <row r="162" spans="1:18" s="12" customFormat="1" ht="15.75" customHeight="1" thickBot="1" x14ac:dyDescent="0.25">
      <c r="A162"/>
      <c r="B162" s="136" t="s">
        <v>101</v>
      </c>
      <c r="C162" s="137">
        <v>8352</v>
      </c>
      <c r="D162" s="137">
        <v>8038</v>
      </c>
      <c r="E162" s="137">
        <v>8792</v>
      </c>
      <c r="F162" s="137">
        <v>7657</v>
      </c>
      <c r="G162" s="137">
        <v>8048</v>
      </c>
      <c r="H162" s="137">
        <v>8940</v>
      </c>
      <c r="I162" s="137">
        <v>8892</v>
      </c>
      <c r="J162" s="137">
        <v>8306</v>
      </c>
      <c r="K162" s="137">
        <v>4884</v>
      </c>
      <c r="L162" s="137">
        <v>5373</v>
      </c>
      <c r="M162" s="137">
        <v>6909</v>
      </c>
      <c r="N162" s="137">
        <v>10666</v>
      </c>
      <c r="O162" s="137">
        <v>94857</v>
      </c>
    </row>
    <row r="163" spans="1:18" s="12" customFormat="1" ht="15.75" customHeight="1" x14ac:dyDescent="0.2">
      <c r="A163"/>
      <c r="B163" s="40"/>
      <c r="C163" s="41"/>
      <c r="D163" s="41"/>
      <c r="E163" s="41"/>
      <c r="F163" s="41"/>
      <c r="G163" s="41"/>
      <c r="H163" s="41"/>
      <c r="I163" s="41"/>
      <c r="J163" s="41"/>
      <c r="K163" s="41"/>
      <c r="L163" s="41"/>
      <c r="M163" s="41"/>
      <c r="N163" s="41"/>
      <c r="O163" s="41"/>
    </row>
    <row r="164" spans="1:18" x14ac:dyDescent="0.2">
      <c r="B164" s="122" t="s">
        <v>91</v>
      </c>
      <c r="D164" s="123"/>
      <c r="E164" s="123"/>
      <c r="F164" s="123"/>
      <c r="G164" s="123"/>
      <c r="H164" s="123"/>
      <c r="I164" s="123"/>
      <c r="J164" s="123"/>
      <c r="K164" s="123"/>
      <c r="L164" s="123"/>
      <c r="M164" s="123"/>
      <c r="N164" s="123"/>
    </row>
    <row r="165" spans="1:18" ht="3.75" customHeight="1" x14ac:dyDescent="0.2">
      <c r="B165" s="579"/>
      <c r="C165" s="579"/>
      <c r="D165" s="579"/>
      <c r="E165" s="579"/>
      <c r="F165" s="1"/>
      <c r="G165" s="1"/>
      <c r="H165" s="1"/>
      <c r="I165" s="1"/>
      <c r="J165" s="1"/>
      <c r="K165" s="1"/>
      <c r="L165" s="1"/>
      <c r="M165" s="98"/>
      <c r="N165" s="98"/>
      <c r="O165" s="98"/>
      <c r="P165" s="98"/>
      <c r="Q165" s="98"/>
    </row>
    <row r="166" spans="1:18" x14ac:dyDescent="0.2">
      <c r="B166" s="122"/>
      <c r="D166" s="123"/>
      <c r="E166" s="123"/>
      <c r="F166" s="123"/>
      <c r="G166" s="123"/>
      <c r="H166" s="123"/>
      <c r="I166" s="123"/>
      <c r="J166" s="123"/>
      <c r="K166" s="123"/>
      <c r="L166" s="123"/>
      <c r="M166" s="123"/>
      <c r="N166" s="123"/>
    </row>
    <row r="170" spans="1:18" x14ac:dyDescent="0.2">
      <c r="R170" s="17"/>
    </row>
    <row r="269" spans="1:1" x14ac:dyDescent="0.2">
      <c r="A269" s="12"/>
    </row>
    <row r="270" spans="1:1" x14ac:dyDescent="0.2">
      <c r="A270" s="113"/>
    </row>
    <row r="271" spans="1:1" x14ac:dyDescent="0.2">
      <c r="A271" s="12"/>
    </row>
  </sheetData>
  <mergeCells count="1">
    <mergeCell ref="B165:E165"/>
  </mergeCells>
  <pageMargins left="0.25" right="0.25" top="1" bottom="1" header="0.5" footer="0.5"/>
  <pageSetup scale="8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Q338"/>
  <sheetViews>
    <sheetView workbookViewId="0">
      <pane xSplit="2" ySplit="9" topLeftCell="C10"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15" customWidth="1"/>
    <col min="3" max="12" width="9" customWidth="1"/>
    <col min="13" max="13" width="9.140625" bestFit="1" customWidth="1"/>
    <col min="14" max="14" width="8.28515625" style="468" customWidth="1"/>
  </cols>
  <sheetData>
    <row r="2" spans="1:14" s="113" customFormat="1" x14ac:dyDescent="0.2">
      <c r="B2" s="30" t="s">
        <v>259</v>
      </c>
      <c r="N2" s="468"/>
    </row>
    <row r="3" spans="1:14" s="113" customFormat="1" x14ac:dyDescent="0.2">
      <c r="N3" s="468"/>
    </row>
    <row r="4" spans="1:14" s="113" customFormat="1" x14ac:dyDescent="0.2">
      <c r="B4" s="22" t="s">
        <v>0</v>
      </c>
      <c r="N4" s="468"/>
    </row>
    <row r="5" spans="1:14" s="113" customFormat="1" x14ac:dyDescent="0.2">
      <c r="B5" s="22" t="s">
        <v>92</v>
      </c>
      <c r="N5" s="468"/>
    </row>
    <row r="6" spans="1:14" s="113" customFormat="1" x14ac:dyDescent="0.2">
      <c r="B6" s="22" t="s">
        <v>234</v>
      </c>
      <c r="N6" s="468"/>
    </row>
    <row r="7" spans="1:14" s="113" customFormat="1" x14ac:dyDescent="0.2">
      <c r="B7" s="22" t="s">
        <v>87</v>
      </c>
      <c r="N7" s="468"/>
    </row>
    <row r="8" spans="1:14" s="34" customFormat="1" x14ac:dyDescent="0.2">
      <c r="A8"/>
      <c r="B8" s="97"/>
      <c r="C8" s="97"/>
      <c r="D8" s="97"/>
      <c r="E8" s="97"/>
      <c r="F8" s="97"/>
      <c r="G8" s="97"/>
      <c r="H8" s="97"/>
      <c r="I8" s="97"/>
      <c r="J8" s="97"/>
      <c r="K8" s="97"/>
      <c r="L8" s="97"/>
      <c r="M8" s="97"/>
      <c r="N8" s="468"/>
    </row>
    <row r="9" spans="1:14" x14ac:dyDescent="0.2">
      <c r="B9" s="290"/>
      <c r="C9" s="132" t="s">
        <v>54</v>
      </c>
      <c r="D9" s="132" t="s">
        <v>55</v>
      </c>
      <c r="E9" s="132" t="s">
        <v>24</v>
      </c>
      <c r="F9" s="132" t="s">
        <v>56</v>
      </c>
      <c r="G9" s="132" t="s">
        <v>57</v>
      </c>
      <c r="H9" s="132" t="s">
        <v>58</v>
      </c>
      <c r="I9" s="132" t="s">
        <v>59</v>
      </c>
      <c r="J9" s="132" t="s">
        <v>60</v>
      </c>
      <c r="K9" s="132" t="s">
        <v>80</v>
      </c>
      <c r="L9" s="132" t="s">
        <v>62</v>
      </c>
      <c r="M9" s="132" t="s">
        <v>63</v>
      </c>
      <c r="N9" s="480"/>
    </row>
    <row r="10" spans="1:14" x14ac:dyDescent="0.2">
      <c r="A10" s="22"/>
      <c r="B10" s="201">
        <v>2003</v>
      </c>
      <c r="C10" s="198"/>
      <c r="D10" s="198"/>
      <c r="E10" s="198"/>
      <c r="F10" s="198"/>
      <c r="G10" s="198"/>
      <c r="H10" s="198"/>
      <c r="I10" s="198"/>
      <c r="J10" s="198"/>
      <c r="K10" s="198"/>
      <c r="L10" s="198"/>
      <c r="M10" s="198"/>
      <c r="N10" s="480"/>
    </row>
    <row r="11" spans="1:14" x14ac:dyDescent="0.2">
      <c r="B11" s="423" t="s">
        <v>42</v>
      </c>
      <c r="C11" s="9">
        <v>2226</v>
      </c>
      <c r="D11" s="9">
        <v>476</v>
      </c>
      <c r="E11" s="9">
        <v>140</v>
      </c>
      <c r="F11" s="9">
        <v>167</v>
      </c>
      <c r="G11" s="9">
        <v>68</v>
      </c>
      <c r="H11" s="9">
        <v>642</v>
      </c>
      <c r="I11" s="9">
        <v>513</v>
      </c>
      <c r="J11" s="9">
        <v>567</v>
      </c>
      <c r="K11" s="9">
        <v>154</v>
      </c>
      <c r="L11" s="9">
        <v>222</v>
      </c>
      <c r="M11" s="41">
        <v>5175</v>
      </c>
    </row>
    <row r="12" spans="1:14" x14ac:dyDescent="0.2">
      <c r="B12" s="423" t="s">
        <v>43</v>
      </c>
      <c r="C12" s="9">
        <v>2793</v>
      </c>
      <c r="D12" s="9">
        <v>306</v>
      </c>
      <c r="E12" s="9">
        <v>250</v>
      </c>
      <c r="F12" s="9">
        <v>94</v>
      </c>
      <c r="G12" s="9">
        <v>115</v>
      </c>
      <c r="H12" s="9">
        <v>708</v>
      </c>
      <c r="I12" s="9">
        <v>473</v>
      </c>
      <c r="J12" s="9">
        <v>519</v>
      </c>
      <c r="K12" s="9">
        <v>215</v>
      </c>
      <c r="L12" s="9">
        <v>190</v>
      </c>
      <c r="M12" s="41">
        <v>5663</v>
      </c>
    </row>
    <row r="13" spans="1:14" x14ac:dyDescent="0.2">
      <c r="B13" s="423" t="s">
        <v>44</v>
      </c>
      <c r="C13" s="9">
        <v>2637</v>
      </c>
      <c r="D13" s="9">
        <v>282</v>
      </c>
      <c r="E13" s="9">
        <v>176</v>
      </c>
      <c r="F13" s="9">
        <v>53</v>
      </c>
      <c r="G13" s="9">
        <v>113</v>
      </c>
      <c r="H13" s="9">
        <v>437</v>
      </c>
      <c r="I13" s="9">
        <v>1001</v>
      </c>
      <c r="J13" s="9">
        <v>722</v>
      </c>
      <c r="K13" s="9">
        <v>266</v>
      </c>
      <c r="L13" s="9">
        <v>191</v>
      </c>
      <c r="M13" s="41">
        <v>5878</v>
      </c>
    </row>
    <row r="14" spans="1:14" x14ac:dyDescent="0.2">
      <c r="B14" s="423" t="s">
        <v>45</v>
      </c>
      <c r="C14" s="9">
        <v>2127</v>
      </c>
      <c r="D14" s="9">
        <v>169</v>
      </c>
      <c r="E14" s="9">
        <v>253</v>
      </c>
      <c r="F14" s="9">
        <v>91</v>
      </c>
      <c r="G14" s="9">
        <v>33</v>
      </c>
      <c r="H14" s="9">
        <v>515</v>
      </c>
      <c r="I14" s="9">
        <v>594</v>
      </c>
      <c r="J14" s="9">
        <v>748</v>
      </c>
      <c r="K14" s="9">
        <v>282</v>
      </c>
      <c r="L14" s="9">
        <v>137</v>
      </c>
      <c r="M14" s="41">
        <v>4949</v>
      </c>
    </row>
    <row r="15" spans="1:14" x14ac:dyDescent="0.2">
      <c r="B15" s="423" t="s">
        <v>46</v>
      </c>
      <c r="C15" s="9">
        <v>2812</v>
      </c>
      <c r="D15" s="9">
        <v>267</v>
      </c>
      <c r="E15" s="9">
        <v>160</v>
      </c>
      <c r="F15" s="9">
        <v>60</v>
      </c>
      <c r="G15" s="9">
        <v>88</v>
      </c>
      <c r="H15" s="9">
        <v>661</v>
      </c>
      <c r="I15" s="9">
        <v>742</v>
      </c>
      <c r="J15" s="9">
        <v>825</v>
      </c>
      <c r="K15" s="9">
        <v>318</v>
      </c>
      <c r="L15" s="9">
        <v>168</v>
      </c>
      <c r="M15" s="41">
        <v>6101</v>
      </c>
    </row>
    <row r="16" spans="1:14" x14ac:dyDescent="0.2">
      <c r="B16" s="423" t="s">
        <v>47</v>
      </c>
      <c r="C16" s="9">
        <v>2125</v>
      </c>
      <c r="D16" s="9">
        <v>177</v>
      </c>
      <c r="E16" s="9">
        <v>120</v>
      </c>
      <c r="F16" s="9">
        <v>62</v>
      </c>
      <c r="G16" s="9">
        <v>24</v>
      </c>
      <c r="H16" s="9">
        <v>387</v>
      </c>
      <c r="I16" s="9">
        <v>582</v>
      </c>
      <c r="J16" s="9">
        <v>561</v>
      </c>
      <c r="K16" s="9">
        <v>176</v>
      </c>
      <c r="L16" s="9">
        <v>138</v>
      </c>
      <c r="M16" s="41">
        <v>4352</v>
      </c>
    </row>
    <row r="17" spans="2:14" x14ac:dyDescent="0.2">
      <c r="B17" s="423" t="s">
        <v>78</v>
      </c>
      <c r="C17" s="9">
        <v>3250</v>
      </c>
      <c r="D17" s="9">
        <v>243</v>
      </c>
      <c r="E17" s="9">
        <v>190</v>
      </c>
      <c r="F17" s="9">
        <v>70</v>
      </c>
      <c r="G17" s="9">
        <v>26</v>
      </c>
      <c r="H17" s="9">
        <v>603</v>
      </c>
      <c r="I17" s="9">
        <v>759</v>
      </c>
      <c r="J17" s="9">
        <v>891</v>
      </c>
      <c r="K17" s="9">
        <v>264</v>
      </c>
      <c r="L17" s="9">
        <v>182</v>
      </c>
      <c r="M17" s="41">
        <v>6478</v>
      </c>
    </row>
    <row r="18" spans="2:14" x14ac:dyDescent="0.2">
      <c r="B18" s="423" t="s">
        <v>79</v>
      </c>
      <c r="C18" s="9">
        <v>2567</v>
      </c>
      <c r="D18" s="9">
        <v>271</v>
      </c>
      <c r="E18" s="9">
        <v>272</v>
      </c>
      <c r="F18" s="9">
        <v>314</v>
      </c>
      <c r="G18" s="9">
        <v>36</v>
      </c>
      <c r="H18" s="9">
        <v>767</v>
      </c>
      <c r="I18" s="9">
        <v>1698</v>
      </c>
      <c r="J18" s="9">
        <v>1457</v>
      </c>
      <c r="K18" s="9">
        <v>543</v>
      </c>
      <c r="L18" s="9">
        <v>166</v>
      </c>
      <c r="M18" s="41">
        <v>8091</v>
      </c>
    </row>
    <row r="19" spans="2:14" x14ac:dyDescent="0.2">
      <c r="B19" s="423" t="s">
        <v>50</v>
      </c>
      <c r="C19" s="9">
        <v>815</v>
      </c>
      <c r="D19" s="9">
        <v>80</v>
      </c>
      <c r="E19" s="9">
        <v>130</v>
      </c>
      <c r="F19" s="9">
        <v>52</v>
      </c>
      <c r="G19" s="9">
        <v>12</v>
      </c>
      <c r="H19" s="9">
        <v>349</v>
      </c>
      <c r="I19" s="9">
        <v>344</v>
      </c>
      <c r="J19" s="9">
        <v>391</v>
      </c>
      <c r="K19" s="9">
        <v>238</v>
      </c>
      <c r="L19" s="9">
        <v>104</v>
      </c>
      <c r="M19" s="41">
        <v>2515</v>
      </c>
    </row>
    <row r="20" spans="2:14" x14ac:dyDescent="0.2">
      <c r="B20" s="423" t="s">
        <v>51</v>
      </c>
      <c r="C20" s="9">
        <v>1388</v>
      </c>
      <c r="D20" s="9">
        <v>123</v>
      </c>
      <c r="E20" s="9">
        <v>163</v>
      </c>
      <c r="F20" s="9">
        <v>36</v>
      </c>
      <c r="G20" s="9">
        <v>34</v>
      </c>
      <c r="H20" s="9">
        <v>465</v>
      </c>
      <c r="I20" s="9">
        <v>552</v>
      </c>
      <c r="J20" s="9">
        <v>607</v>
      </c>
      <c r="K20" s="9">
        <v>248</v>
      </c>
      <c r="L20" s="9">
        <v>119</v>
      </c>
      <c r="M20" s="41">
        <v>3735</v>
      </c>
    </row>
    <row r="21" spans="2:14" x14ac:dyDescent="0.2">
      <c r="B21" s="423" t="s">
        <v>52</v>
      </c>
      <c r="C21" s="9">
        <v>1390</v>
      </c>
      <c r="D21" s="9">
        <v>192</v>
      </c>
      <c r="E21" s="9">
        <v>127</v>
      </c>
      <c r="F21" s="9">
        <v>54</v>
      </c>
      <c r="G21" s="9">
        <v>60</v>
      </c>
      <c r="H21" s="9">
        <v>510</v>
      </c>
      <c r="I21" s="9">
        <v>464</v>
      </c>
      <c r="J21" s="9">
        <v>486</v>
      </c>
      <c r="K21" s="9">
        <v>281</v>
      </c>
      <c r="L21" s="9">
        <v>139</v>
      </c>
      <c r="M21" s="41">
        <v>3703</v>
      </c>
    </row>
    <row r="22" spans="2:14" x14ac:dyDescent="0.2">
      <c r="B22" s="423" t="s">
        <v>53</v>
      </c>
      <c r="C22" s="9">
        <v>2218</v>
      </c>
      <c r="D22" s="9">
        <v>421</v>
      </c>
      <c r="E22" s="9">
        <v>138</v>
      </c>
      <c r="F22" s="9">
        <v>117</v>
      </c>
      <c r="G22" s="9">
        <v>166</v>
      </c>
      <c r="H22" s="9">
        <v>1076</v>
      </c>
      <c r="I22" s="9">
        <v>506</v>
      </c>
      <c r="J22" s="9">
        <v>672</v>
      </c>
      <c r="K22" s="9">
        <v>229</v>
      </c>
      <c r="L22" s="9">
        <v>184</v>
      </c>
      <c r="M22" s="41">
        <v>5727</v>
      </c>
    </row>
    <row r="23" spans="2:14" x14ac:dyDescent="0.2">
      <c r="B23" s="315" t="s">
        <v>101</v>
      </c>
      <c r="C23" s="41">
        <v>26348</v>
      </c>
      <c r="D23" s="41">
        <v>3007</v>
      </c>
      <c r="E23" s="41">
        <v>2119</v>
      </c>
      <c r="F23" s="41">
        <v>1170</v>
      </c>
      <c r="G23" s="41">
        <v>775</v>
      </c>
      <c r="H23" s="41">
        <v>7120</v>
      </c>
      <c r="I23" s="41">
        <v>8228</v>
      </c>
      <c r="J23" s="41">
        <v>8446</v>
      </c>
      <c r="K23" s="41">
        <v>3214</v>
      </c>
      <c r="L23" s="41">
        <v>1940</v>
      </c>
      <c r="M23" s="41">
        <v>62367</v>
      </c>
    </row>
    <row r="24" spans="2:14" ht="2.25" customHeight="1" x14ac:dyDescent="0.2">
      <c r="B24" s="40"/>
      <c r="C24" s="452"/>
      <c r="D24" s="452"/>
      <c r="E24" s="452"/>
      <c r="F24" s="452"/>
      <c r="G24" s="452"/>
      <c r="H24" s="452"/>
      <c r="I24" s="452"/>
      <c r="J24" s="452"/>
      <c r="K24" s="452"/>
      <c r="L24" s="452"/>
      <c r="M24" s="461"/>
    </row>
    <row r="25" spans="2:14" x14ac:dyDescent="0.2">
      <c r="B25" s="200">
        <v>2004</v>
      </c>
      <c r="C25" s="453"/>
      <c r="D25" s="453"/>
      <c r="E25" s="453"/>
      <c r="F25" s="453"/>
      <c r="G25" s="453"/>
      <c r="H25" s="453"/>
      <c r="I25" s="453"/>
      <c r="J25" s="453"/>
      <c r="K25" s="453"/>
      <c r="L25" s="453"/>
      <c r="M25" s="462"/>
      <c r="N25" s="480"/>
    </row>
    <row r="26" spans="2:14" x14ac:dyDescent="0.2">
      <c r="B26" s="423" t="s">
        <v>42</v>
      </c>
      <c r="C26" s="9">
        <v>2698</v>
      </c>
      <c r="D26" s="9">
        <v>433</v>
      </c>
      <c r="E26" s="9">
        <v>167</v>
      </c>
      <c r="F26" s="9">
        <v>212</v>
      </c>
      <c r="G26" s="9">
        <v>69</v>
      </c>
      <c r="H26" s="9">
        <v>971</v>
      </c>
      <c r="I26" s="9">
        <v>455</v>
      </c>
      <c r="J26" s="9">
        <v>516</v>
      </c>
      <c r="K26" s="9">
        <v>183</v>
      </c>
      <c r="L26" s="9">
        <v>223</v>
      </c>
      <c r="M26" s="41">
        <v>5927</v>
      </c>
    </row>
    <row r="27" spans="2:14" x14ac:dyDescent="0.2">
      <c r="B27" s="423" t="s">
        <v>43</v>
      </c>
      <c r="C27" s="9">
        <v>2753</v>
      </c>
      <c r="D27" s="9">
        <v>353</v>
      </c>
      <c r="E27" s="9">
        <v>320</v>
      </c>
      <c r="F27" s="9">
        <v>63</v>
      </c>
      <c r="G27" s="9">
        <v>160</v>
      </c>
      <c r="H27" s="9">
        <v>1071</v>
      </c>
      <c r="I27" s="9">
        <v>564</v>
      </c>
      <c r="J27" s="9">
        <v>576</v>
      </c>
      <c r="K27" s="9">
        <v>200</v>
      </c>
      <c r="L27" s="9">
        <v>174</v>
      </c>
      <c r="M27" s="41">
        <v>6234</v>
      </c>
    </row>
    <row r="28" spans="2:14" x14ac:dyDescent="0.2">
      <c r="B28" s="423" t="s">
        <v>44</v>
      </c>
      <c r="C28" s="9">
        <v>2458</v>
      </c>
      <c r="D28" s="9">
        <v>379</v>
      </c>
      <c r="E28" s="9">
        <v>198</v>
      </c>
      <c r="F28" s="9">
        <v>96</v>
      </c>
      <c r="G28" s="9">
        <v>95</v>
      </c>
      <c r="H28" s="9">
        <v>1216</v>
      </c>
      <c r="I28" s="9">
        <v>764</v>
      </c>
      <c r="J28" s="9">
        <v>755</v>
      </c>
      <c r="K28" s="9">
        <v>249</v>
      </c>
      <c r="L28" s="9">
        <v>172</v>
      </c>
      <c r="M28" s="41">
        <v>6382</v>
      </c>
    </row>
    <row r="29" spans="2:14" x14ac:dyDescent="0.2">
      <c r="B29" s="423" t="s">
        <v>45</v>
      </c>
      <c r="C29" s="9">
        <v>2536</v>
      </c>
      <c r="D29" s="9">
        <v>296</v>
      </c>
      <c r="E29" s="9">
        <v>166</v>
      </c>
      <c r="F29" s="9">
        <v>93</v>
      </c>
      <c r="G29" s="9">
        <v>115</v>
      </c>
      <c r="H29" s="9">
        <v>886</v>
      </c>
      <c r="I29" s="9">
        <v>962</v>
      </c>
      <c r="J29" s="9">
        <v>726</v>
      </c>
      <c r="K29" s="9">
        <v>275</v>
      </c>
      <c r="L29" s="9">
        <v>232</v>
      </c>
      <c r="M29" s="41">
        <v>6287</v>
      </c>
    </row>
    <row r="30" spans="2:14" x14ac:dyDescent="0.2">
      <c r="B30" s="423" t="s">
        <v>46</v>
      </c>
      <c r="C30" s="9">
        <v>1657</v>
      </c>
      <c r="D30" s="9">
        <v>167</v>
      </c>
      <c r="E30" s="9">
        <v>152</v>
      </c>
      <c r="F30" s="9">
        <v>45</v>
      </c>
      <c r="G30" s="9">
        <v>18</v>
      </c>
      <c r="H30" s="9">
        <v>570</v>
      </c>
      <c r="I30" s="9">
        <v>647</v>
      </c>
      <c r="J30" s="9">
        <v>834</v>
      </c>
      <c r="K30" s="9">
        <v>324</v>
      </c>
      <c r="L30" s="9">
        <v>139</v>
      </c>
      <c r="M30" s="41">
        <v>4553</v>
      </c>
    </row>
    <row r="31" spans="2:14" x14ac:dyDescent="0.2">
      <c r="B31" s="423" t="s">
        <v>47</v>
      </c>
      <c r="C31" s="9">
        <v>2077</v>
      </c>
      <c r="D31" s="9">
        <v>153</v>
      </c>
      <c r="E31" s="9">
        <v>123</v>
      </c>
      <c r="F31" s="9">
        <v>32</v>
      </c>
      <c r="G31" s="9">
        <v>69</v>
      </c>
      <c r="H31" s="9">
        <v>360</v>
      </c>
      <c r="I31" s="9">
        <v>498</v>
      </c>
      <c r="J31" s="9">
        <v>608</v>
      </c>
      <c r="K31" s="9">
        <v>223</v>
      </c>
      <c r="L31" s="9">
        <v>96</v>
      </c>
      <c r="M31" s="41">
        <v>4239</v>
      </c>
    </row>
    <row r="32" spans="2:14" x14ac:dyDescent="0.2">
      <c r="B32" s="423" t="s">
        <v>78</v>
      </c>
      <c r="C32" s="9">
        <v>2350</v>
      </c>
      <c r="D32" s="9">
        <v>248</v>
      </c>
      <c r="E32" s="9">
        <v>146</v>
      </c>
      <c r="F32" s="9">
        <v>27</v>
      </c>
      <c r="G32" s="9">
        <v>27</v>
      </c>
      <c r="H32" s="9">
        <v>565</v>
      </c>
      <c r="I32" s="9">
        <v>778</v>
      </c>
      <c r="J32" s="9">
        <v>975</v>
      </c>
      <c r="K32" s="9">
        <v>384</v>
      </c>
      <c r="L32" s="9">
        <v>184</v>
      </c>
      <c r="M32" s="41">
        <v>5684</v>
      </c>
    </row>
    <row r="33" spans="2:14" x14ac:dyDescent="0.2">
      <c r="B33" s="423" t="s">
        <v>79</v>
      </c>
      <c r="C33" s="9">
        <v>2659</v>
      </c>
      <c r="D33" s="9">
        <v>263</v>
      </c>
      <c r="E33" s="9">
        <v>224</v>
      </c>
      <c r="F33" s="9">
        <v>294</v>
      </c>
      <c r="G33" s="9">
        <v>25</v>
      </c>
      <c r="H33" s="9">
        <v>1000</v>
      </c>
      <c r="I33" s="9">
        <v>1824</v>
      </c>
      <c r="J33" s="9">
        <v>1360</v>
      </c>
      <c r="K33" s="9">
        <v>597</v>
      </c>
      <c r="L33" s="9">
        <v>149</v>
      </c>
      <c r="M33" s="41">
        <v>8395</v>
      </c>
    </row>
    <row r="34" spans="2:14" x14ac:dyDescent="0.2">
      <c r="B34" s="423" t="s">
        <v>50</v>
      </c>
      <c r="C34" s="9">
        <v>675</v>
      </c>
      <c r="D34" s="9">
        <v>96</v>
      </c>
      <c r="E34" s="9">
        <v>107</v>
      </c>
      <c r="F34" s="9">
        <v>51</v>
      </c>
      <c r="G34" s="9">
        <v>18</v>
      </c>
      <c r="H34" s="9">
        <v>251</v>
      </c>
      <c r="I34" s="9">
        <v>545</v>
      </c>
      <c r="J34" s="9">
        <v>798</v>
      </c>
      <c r="K34" s="9">
        <v>281</v>
      </c>
      <c r="L34" s="9">
        <v>165</v>
      </c>
      <c r="M34" s="41">
        <v>2987</v>
      </c>
    </row>
    <row r="35" spans="2:14" x14ac:dyDescent="0.2">
      <c r="B35" s="423" t="s">
        <v>51</v>
      </c>
      <c r="C35" s="9">
        <v>1068</v>
      </c>
      <c r="D35" s="9">
        <v>92</v>
      </c>
      <c r="E35" s="9">
        <v>105</v>
      </c>
      <c r="F35" s="9">
        <v>72</v>
      </c>
      <c r="G35" s="9">
        <v>7</v>
      </c>
      <c r="H35" s="9">
        <v>372</v>
      </c>
      <c r="I35" s="9">
        <v>588</v>
      </c>
      <c r="J35" s="9">
        <v>824</v>
      </c>
      <c r="K35" s="9">
        <v>396</v>
      </c>
      <c r="L35" s="9">
        <v>116</v>
      </c>
      <c r="M35" s="41">
        <v>3640</v>
      </c>
    </row>
    <row r="36" spans="2:14" x14ac:dyDescent="0.2">
      <c r="B36" s="423" t="s">
        <v>52</v>
      </c>
      <c r="C36" s="9">
        <v>2278</v>
      </c>
      <c r="D36" s="9">
        <v>298</v>
      </c>
      <c r="E36" s="9">
        <v>285</v>
      </c>
      <c r="F36" s="9">
        <v>49</v>
      </c>
      <c r="G36" s="9">
        <v>241</v>
      </c>
      <c r="H36" s="9">
        <v>766</v>
      </c>
      <c r="I36" s="9">
        <v>434</v>
      </c>
      <c r="J36" s="9">
        <v>534</v>
      </c>
      <c r="K36" s="9">
        <v>251</v>
      </c>
      <c r="L36" s="9">
        <v>228</v>
      </c>
      <c r="M36" s="41">
        <v>5364</v>
      </c>
    </row>
    <row r="37" spans="2:14" x14ac:dyDescent="0.2">
      <c r="B37" s="423" t="s">
        <v>53</v>
      </c>
      <c r="C37" s="9">
        <v>3252</v>
      </c>
      <c r="D37" s="9">
        <v>455</v>
      </c>
      <c r="E37" s="9">
        <v>390</v>
      </c>
      <c r="F37" s="9">
        <v>84</v>
      </c>
      <c r="G37" s="9">
        <v>166</v>
      </c>
      <c r="H37" s="9">
        <v>840</v>
      </c>
      <c r="I37" s="9">
        <v>518</v>
      </c>
      <c r="J37" s="9">
        <v>832</v>
      </c>
      <c r="K37" s="9">
        <v>294</v>
      </c>
      <c r="L37" s="9">
        <v>278</v>
      </c>
      <c r="M37" s="41">
        <v>7109</v>
      </c>
    </row>
    <row r="38" spans="2:14" x14ac:dyDescent="0.2">
      <c r="B38" s="315" t="s">
        <v>101</v>
      </c>
      <c r="C38" s="41">
        <v>26461</v>
      </c>
      <c r="D38" s="41">
        <v>3233</v>
      </c>
      <c r="E38" s="41">
        <v>2383</v>
      </c>
      <c r="F38" s="41">
        <v>1118</v>
      </c>
      <c r="G38" s="41">
        <v>1010</v>
      </c>
      <c r="H38" s="41">
        <v>8868</v>
      </c>
      <c r="I38" s="41">
        <v>8577</v>
      </c>
      <c r="J38" s="41">
        <v>9338</v>
      </c>
      <c r="K38" s="41">
        <v>3657</v>
      </c>
      <c r="L38" s="41">
        <v>2156</v>
      </c>
      <c r="M38" s="41">
        <v>66801</v>
      </c>
    </row>
    <row r="39" spans="2:14" ht="2.25" customHeight="1" x14ac:dyDescent="0.2">
      <c r="B39" s="199"/>
      <c r="C39" s="452"/>
      <c r="D39" s="452"/>
      <c r="E39" s="452"/>
      <c r="F39" s="452"/>
      <c r="G39" s="452"/>
      <c r="H39" s="452"/>
      <c r="I39" s="452"/>
      <c r="J39" s="452"/>
      <c r="K39" s="452"/>
      <c r="L39" s="452"/>
      <c r="M39" s="461"/>
    </row>
    <row r="40" spans="2:14" x14ac:dyDescent="0.2">
      <c r="B40" s="200">
        <v>2005</v>
      </c>
      <c r="C40" s="453"/>
      <c r="D40" s="453"/>
      <c r="E40" s="453"/>
      <c r="F40" s="453"/>
      <c r="G40" s="453"/>
      <c r="H40" s="453"/>
      <c r="I40" s="453"/>
      <c r="J40" s="453"/>
      <c r="K40" s="453"/>
      <c r="L40" s="453"/>
      <c r="M40" s="462"/>
      <c r="N40" s="480"/>
    </row>
    <row r="41" spans="2:14" x14ac:dyDescent="0.2">
      <c r="B41" s="423" t="s">
        <v>42</v>
      </c>
      <c r="C41" s="9">
        <v>3165</v>
      </c>
      <c r="D41" s="9">
        <v>805</v>
      </c>
      <c r="E41" s="9">
        <v>240</v>
      </c>
      <c r="F41" s="9">
        <v>262</v>
      </c>
      <c r="G41" s="9">
        <v>139</v>
      </c>
      <c r="H41" s="9">
        <v>1652</v>
      </c>
      <c r="I41" s="9">
        <v>510</v>
      </c>
      <c r="J41" s="9">
        <v>706</v>
      </c>
      <c r="K41" s="9">
        <v>250</v>
      </c>
      <c r="L41" s="9">
        <v>327</v>
      </c>
      <c r="M41" s="41">
        <v>8056</v>
      </c>
    </row>
    <row r="42" spans="2:14" x14ac:dyDescent="0.2">
      <c r="B42" s="423" t="s">
        <v>43</v>
      </c>
      <c r="C42" s="9">
        <v>3754</v>
      </c>
      <c r="D42" s="9">
        <v>731</v>
      </c>
      <c r="E42" s="9">
        <v>432</v>
      </c>
      <c r="F42" s="9">
        <v>147</v>
      </c>
      <c r="G42" s="9">
        <v>79</v>
      </c>
      <c r="H42" s="9">
        <v>1281</v>
      </c>
      <c r="I42" s="9">
        <v>547</v>
      </c>
      <c r="J42" s="9">
        <v>528</v>
      </c>
      <c r="K42" s="9">
        <v>194</v>
      </c>
      <c r="L42" s="9">
        <v>236</v>
      </c>
      <c r="M42" s="41">
        <v>7929</v>
      </c>
    </row>
    <row r="43" spans="2:14" x14ac:dyDescent="0.2">
      <c r="B43" s="423" t="s">
        <v>44</v>
      </c>
      <c r="C43" s="9">
        <v>4413</v>
      </c>
      <c r="D43" s="9">
        <v>864</v>
      </c>
      <c r="E43" s="9">
        <v>326</v>
      </c>
      <c r="F43" s="9">
        <v>253</v>
      </c>
      <c r="G43" s="9">
        <v>172</v>
      </c>
      <c r="H43" s="9">
        <v>1397</v>
      </c>
      <c r="I43" s="9">
        <v>802</v>
      </c>
      <c r="J43" s="9">
        <v>822</v>
      </c>
      <c r="K43" s="9">
        <v>291</v>
      </c>
      <c r="L43" s="9">
        <v>428</v>
      </c>
      <c r="M43" s="41">
        <v>9768</v>
      </c>
    </row>
    <row r="44" spans="2:14" x14ac:dyDescent="0.2">
      <c r="B44" s="423" t="s">
        <v>45</v>
      </c>
      <c r="C44" s="9">
        <v>3928</v>
      </c>
      <c r="D44" s="9">
        <v>553</v>
      </c>
      <c r="E44" s="9">
        <v>325</v>
      </c>
      <c r="F44" s="9">
        <v>112</v>
      </c>
      <c r="G44" s="9">
        <v>64</v>
      </c>
      <c r="H44" s="9">
        <v>996</v>
      </c>
      <c r="I44" s="9">
        <v>566</v>
      </c>
      <c r="J44" s="9">
        <v>662</v>
      </c>
      <c r="K44" s="9">
        <v>274</v>
      </c>
      <c r="L44" s="9">
        <v>195</v>
      </c>
      <c r="M44" s="41">
        <v>7675</v>
      </c>
    </row>
    <row r="45" spans="2:14" x14ac:dyDescent="0.2">
      <c r="B45" s="423" t="s">
        <v>46</v>
      </c>
      <c r="C45" s="9">
        <v>2194</v>
      </c>
      <c r="D45" s="9">
        <v>214</v>
      </c>
      <c r="E45" s="9">
        <v>145</v>
      </c>
      <c r="F45" s="9">
        <v>54</v>
      </c>
      <c r="G45" s="9">
        <v>26</v>
      </c>
      <c r="H45" s="9">
        <v>699</v>
      </c>
      <c r="I45" s="9">
        <v>597</v>
      </c>
      <c r="J45" s="9">
        <v>860</v>
      </c>
      <c r="K45" s="9">
        <v>314</v>
      </c>
      <c r="L45" s="9">
        <v>170</v>
      </c>
      <c r="M45" s="41">
        <v>5273</v>
      </c>
    </row>
    <row r="46" spans="2:14" x14ac:dyDescent="0.2">
      <c r="B46" s="423" t="s">
        <v>47</v>
      </c>
      <c r="C46" s="9">
        <v>2443</v>
      </c>
      <c r="D46" s="9">
        <v>203</v>
      </c>
      <c r="E46" s="9">
        <v>146</v>
      </c>
      <c r="F46" s="9">
        <v>28</v>
      </c>
      <c r="G46" s="9">
        <v>23</v>
      </c>
      <c r="H46" s="9">
        <v>368</v>
      </c>
      <c r="I46" s="9">
        <v>623</v>
      </c>
      <c r="J46" s="9">
        <v>687</v>
      </c>
      <c r="K46" s="9">
        <v>279</v>
      </c>
      <c r="L46" s="9">
        <v>134</v>
      </c>
      <c r="M46" s="41">
        <v>4934</v>
      </c>
    </row>
    <row r="47" spans="2:14" x14ac:dyDescent="0.2">
      <c r="B47" s="423" t="s">
        <v>78</v>
      </c>
      <c r="C47" s="9">
        <v>2573</v>
      </c>
      <c r="D47" s="9">
        <v>211</v>
      </c>
      <c r="E47" s="9">
        <v>210</v>
      </c>
      <c r="F47" s="9">
        <v>58</v>
      </c>
      <c r="G47" s="9">
        <v>21</v>
      </c>
      <c r="H47" s="9">
        <v>730</v>
      </c>
      <c r="I47" s="9">
        <v>1247</v>
      </c>
      <c r="J47" s="9">
        <v>1336</v>
      </c>
      <c r="K47" s="9">
        <v>406</v>
      </c>
      <c r="L47" s="9">
        <v>229</v>
      </c>
      <c r="M47" s="41">
        <v>7021</v>
      </c>
    </row>
    <row r="48" spans="2:14" x14ac:dyDescent="0.2">
      <c r="B48" s="423" t="s">
        <v>79</v>
      </c>
      <c r="C48" s="9">
        <v>2172</v>
      </c>
      <c r="D48" s="9">
        <v>285</v>
      </c>
      <c r="E48" s="9">
        <v>247</v>
      </c>
      <c r="F48" s="9">
        <v>221</v>
      </c>
      <c r="G48" s="9">
        <v>60</v>
      </c>
      <c r="H48" s="9">
        <v>861</v>
      </c>
      <c r="I48" s="9">
        <v>1466</v>
      </c>
      <c r="J48" s="9">
        <v>1247</v>
      </c>
      <c r="K48" s="9">
        <v>372</v>
      </c>
      <c r="L48" s="9">
        <v>157</v>
      </c>
      <c r="M48" s="41">
        <v>7088</v>
      </c>
    </row>
    <row r="49" spans="2:14" x14ac:dyDescent="0.2">
      <c r="B49" s="423" t="s">
        <v>50</v>
      </c>
      <c r="C49" s="9">
        <v>1328</v>
      </c>
      <c r="D49" s="9">
        <v>136</v>
      </c>
      <c r="E49" s="9">
        <v>126</v>
      </c>
      <c r="F49" s="9">
        <v>22</v>
      </c>
      <c r="G49" s="9">
        <v>24</v>
      </c>
      <c r="H49" s="9">
        <v>387</v>
      </c>
      <c r="I49" s="9">
        <v>546</v>
      </c>
      <c r="J49" s="9">
        <v>604</v>
      </c>
      <c r="K49" s="9">
        <v>215</v>
      </c>
      <c r="L49" s="9">
        <v>171</v>
      </c>
      <c r="M49" s="41">
        <v>3559</v>
      </c>
    </row>
    <row r="50" spans="2:14" x14ac:dyDescent="0.2">
      <c r="B50" s="423" t="s">
        <v>51</v>
      </c>
      <c r="C50" s="9">
        <v>1576</v>
      </c>
      <c r="D50" s="9">
        <v>142</v>
      </c>
      <c r="E50" s="9">
        <v>231</v>
      </c>
      <c r="F50" s="9">
        <v>26</v>
      </c>
      <c r="G50" s="9">
        <v>21</v>
      </c>
      <c r="H50" s="9">
        <v>399</v>
      </c>
      <c r="I50" s="9">
        <v>581</v>
      </c>
      <c r="J50" s="9">
        <v>740</v>
      </c>
      <c r="K50" s="9">
        <v>193</v>
      </c>
      <c r="L50" s="9">
        <v>175</v>
      </c>
      <c r="M50" s="41">
        <v>4084</v>
      </c>
    </row>
    <row r="51" spans="2:14" x14ac:dyDescent="0.2">
      <c r="B51" s="423" t="s">
        <v>52</v>
      </c>
      <c r="C51" s="9">
        <v>3206</v>
      </c>
      <c r="D51" s="9">
        <v>420</v>
      </c>
      <c r="E51" s="9">
        <v>420</v>
      </c>
      <c r="F51" s="9">
        <v>73</v>
      </c>
      <c r="G51" s="9">
        <v>80</v>
      </c>
      <c r="H51" s="9">
        <v>722</v>
      </c>
      <c r="I51" s="9">
        <v>569</v>
      </c>
      <c r="J51" s="9">
        <v>698</v>
      </c>
      <c r="K51" s="9">
        <v>245</v>
      </c>
      <c r="L51" s="9">
        <v>194</v>
      </c>
      <c r="M51" s="41">
        <v>6627</v>
      </c>
    </row>
    <row r="52" spans="2:14" x14ac:dyDescent="0.2">
      <c r="B52" s="423" t="s">
        <v>53</v>
      </c>
      <c r="C52" s="9">
        <v>4302</v>
      </c>
      <c r="D52" s="9">
        <v>500</v>
      </c>
      <c r="E52" s="9">
        <v>402</v>
      </c>
      <c r="F52" s="9">
        <v>130</v>
      </c>
      <c r="G52" s="9">
        <v>130</v>
      </c>
      <c r="H52" s="9">
        <v>1504</v>
      </c>
      <c r="I52" s="9">
        <v>695</v>
      </c>
      <c r="J52" s="9">
        <v>837</v>
      </c>
      <c r="K52" s="9">
        <v>179</v>
      </c>
      <c r="L52" s="9">
        <v>409</v>
      </c>
      <c r="M52" s="41">
        <v>9088</v>
      </c>
    </row>
    <row r="53" spans="2:14" x14ac:dyDescent="0.2">
      <c r="B53" s="315" t="s">
        <v>101</v>
      </c>
      <c r="C53" s="41">
        <v>35054</v>
      </c>
      <c r="D53" s="41">
        <v>5064</v>
      </c>
      <c r="E53" s="41">
        <v>3250</v>
      </c>
      <c r="F53" s="41">
        <v>1386</v>
      </c>
      <c r="G53" s="41">
        <v>839</v>
      </c>
      <c r="H53" s="41">
        <v>10996</v>
      </c>
      <c r="I53" s="41">
        <v>8749</v>
      </c>
      <c r="J53" s="41">
        <v>9727</v>
      </c>
      <c r="K53" s="41">
        <v>3212</v>
      </c>
      <c r="L53" s="41">
        <v>2825</v>
      </c>
      <c r="M53" s="41">
        <v>81102</v>
      </c>
    </row>
    <row r="54" spans="2:14" ht="2.25" customHeight="1" x14ac:dyDescent="0.2">
      <c r="B54" s="199"/>
      <c r="C54" s="452"/>
      <c r="D54" s="452"/>
      <c r="E54" s="452"/>
      <c r="F54" s="452"/>
      <c r="G54" s="452"/>
      <c r="H54" s="452"/>
      <c r="I54" s="452"/>
      <c r="J54" s="452"/>
      <c r="K54" s="452"/>
      <c r="L54" s="452"/>
      <c r="M54" s="461"/>
    </row>
    <row r="55" spans="2:14" x14ac:dyDescent="0.2">
      <c r="B55" s="200">
        <v>2006</v>
      </c>
      <c r="C55" s="453"/>
      <c r="D55" s="453"/>
      <c r="E55" s="453"/>
      <c r="F55" s="453"/>
      <c r="G55" s="453"/>
      <c r="H55" s="453"/>
      <c r="I55" s="453"/>
      <c r="J55" s="453"/>
      <c r="K55" s="453"/>
      <c r="L55" s="453"/>
      <c r="M55" s="462"/>
      <c r="N55" s="480"/>
    </row>
    <row r="56" spans="2:14" x14ac:dyDescent="0.2">
      <c r="B56" s="423" t="s">
        <v>42</v>
      </c>
      <c r="C56" s="9">
        <v>4761</v>
      </c>
      <c r="D56" s="9">
        <v>904</v>
      </c>
      <c r="E56" s="9">
        <v>353</v>
      </c>
      <c r="F56" s="9">
        <v>180</v>
      </c>
      <c r="G56" s="9">
        <v>145</v>
      </c>
      <c r="H56" s="9">
        <v>1032</v>
      </c>
      <c r="I56" s="9">
        <v>602</v>
      </c>
      <c r="J56" s="9">
        <v>655</v>
      </c>
      <c r="K56" s="9">
        <v>225</v>
      </c>
      <c r="L56" s="9">
        <v>557</v>
      </c>
      <c r="M56" s="41">
        <v>9414</v>
      </c>
    </row>
    <row r="57" spans="2:14" x14ac:dyDescent="0.2">
      <c r="B57" s="423" t="s">
        <v>43</v>
      </c>
      <c r="C57" s="9">
        <v>4392</v>
      </c>
      <c r="D57" s="9">
        <v>733</v>
      </c>
      <c r="E57" s="9">
        <v>317</v>
      </c>
      <c r="F57" s="9">
        <v>145</v>
      </c>
      <c r="G57" s="9">
        <v>140</v>
      </c>
      <c r="H57" s="9">
        <v>1421</v>
      </c>
      <c r="I57" s="9">
        <v>523</v>
      </c>
      <c r="J57" s="9">
        <v>560</v>
      </c>
      <c r="K57" s="9">
        <v>219</v>
      </c>
      <c r="L57" s="9">
        <v>252</v>
      </c>
      <c r="M57" s="41">
        <v>8702</v>
      </c>
    </row>
    <row r="58" spans="2:14" x14ac:dyDescent="0.2">
      <c r="B58" s="423" t="s">
        <v>44</v>
      </c>
      <c r="C58" s="9">
        <v>5508</v>
      </c>
      <c r="D58" s="9">
        <v>1048</v>
      </c>
      <c r="E58" s="9">
        <v>379</v>
      </c>
      <c r="F58" s="9">
        <v>117</v>
      </c>
      <c r="G58" s="9">
        <v>144</v>
      </c>
      <c r="H58" s="9">
        <v>1503</v>
      </c>
      <c r="I58" s="9">
        <v>540</v>
      </c>
      <c r="J58" s="9">
        <v>569</v>
      </c>
      <c r="K58" s="9">
        <v>291</v>
      </c>
      <c r="L58" s="9">
        <v>229</v>
      </c>
      <c r="M58" s="41">
        <v>10328</v>
      </c>
    </row>
    <row r="59" spans="2:14" x14ac:dyDescent="0.2">
      <c r="B59" s="423" t="s">
        <v>45</v>
      </c>
      <c r="C59" s="9">
        <v>5809</v>
      </c>
      <c r="D59" s="9">
        <v>522</v>
      </c>
      <c r="E59" s="9">
        <v>325</v>
      </c>
      <c r="F59" s="9">
        <v>132</v>
      </c>
      <c r="G59" s="9">
        <v>62</v>
      </c>
      <c r="H59" s="9">
        <v>1498</v>
      </c>
      <c r="I59" s="9">
        <v>569</v>
      </c>
      <c r="J59" s="9">
        <v>595</v>
      </c>
      <c r="K59" s="9">
        <v>298</v>
      </c>
      <c r="L59" s="9">
        <v>281</v>
      </c>
      <c r="M59" s="41">
        <v>10091</v>
      </c>
    </row>
    <row r="60" spans="2:14" x14ac:dyDescent="0.2">
      <c r="B60" s="423" t="s">
        <v>46</v>
      </c>
      <c r="C60" s="9">
        <v>3862</v>
      </c>
      <c r="D60" s="9">
        <v>397</v>
      </c>
      <c r="E60" s="9">
        <v>243</v>
      </c>
      <c r="F60" s="9">
        <v>62</v>
      </c>
      <c r="G60" s="9">
        <v>37</v>
      </c>
      <c r="H60" s="9">
        <v>1118</v>
      </c>
      <c r="I60" s="9">
        <v>482</v>
      </c>
      <c r="J60" s="9">
        <v>709</v>
      </c>
      <c r="K60" s="9">
        <v>272</v>
      </c>
      <c r="L60" s="9">
        <v>187</v>
      </c>
      <c r="M60" s="41">
        <v>7369</v>
      </c>
    </row>
    <row r="61" spans="2:14" x14ac:dyDescent="0.2">
      <c r="B61" s="423" t="s">
        <v>47</v>
      </c>
      <c r="C61" s="9">
        <v>4285</v>
      </c>
      <c r="D61" s="9">
        <v>121</v>
      </c>
      <c r="E61" s="9">
        <v>176</v>
      </c>
      <c r="F61" s="9">
        <v>47</v>
      </c>
      <c r="G61" s="9">
        <v>59</v>
      </c>
      <c r="H61" s="9">
        <v>708</v>
      </c>
      <c r="I61" s="9">
        <v>499</v>
      </c>
      <c r="J61" s="9">
        <v>631</v>
      </c>
      <c r="K61" s="9">
        <v>217</v>
      </c>
      <c r="L61" s="9">
        <v>192</v>
      </c>
      <c r="M61" s="41">
        <v>6935</v>
      </c>
    </row>
    <row r="62" spans="2:14" x14ac:dyDescent="0.2">
      <c r="B62" s="423" t="s">
        <v>78</v>
      </c>
      <c r="C62" s="9">
        <v>4272</v>
      </c>
      <c r="D62" s="9">
        <v>237</v>
      </c>
      <c r="E62" s="9">
        <v>200</v>
      </c>
      <c r="F62" s="9">
        <v>55</v>
      </c>
      <c r="G62" s="9">
        <v>61</v>
      </c>
      <c r="H62" s="9">
        <v>927</v>
      </c>
      <c r="I62" s="9">
        <v>602</v>
      </c>
      <c r="J62" s="9">
        <v>790</v>
      </c>
      <c r="K62" s="9">
        <v>275</v>
      </c>
      <c r="L62" s="9">
        <v>384</v>
      </c>
      <c r="M62" s="41">
        <v>7803</v>
      </c>
    </row>
    <row r="63" spans="2:14" x14ac:dyDescent="0.2">
      <c r="B63" s="423" t="s">
        <v>79</v>
      </c>
      <c r="C63" s="9">
        <v>4157</v>
      </c>
      <c r="D63" s="9">
        <v>258</v>
      </c>
      <c r="E63" s="9">
        <v>312</v>
      </c>
      <c r="F63" s="9">
        <v>234</v>
      </c>
      <c r="G63" s="9">
        <v>18</v>
      </c>
      <c r="H63" s="9">
        <v>1163</v>
      </c>
      <c r="I63" s="9">
        <v>1020</v>
      </c>
      <c r="J63" s="9">
        <v>1079</v>
      </c>
      <c r="K63" s="9">
        <v>375</v>
      </c>
      <c r="L63" s="9">
        <v>255</v>
      </c>
      <c r="M63" s="41">
        <v>8871</v>
      </c>
    </row>
    <row r="64" spans="2:14" x14ac:dyDescent="0.2">
      <c r="B64" s="423" t="s">
        <v>50</v>
      </c>
      <c r="C64" s="9">
        <v>1840</v>
      </c>
      <c r="D64" s="9">
        <v>153</v>
      </c>
      <c r="E64" s="9">
        <v>205</v>
      </c>
      <c r="F64" s="9">
        <v>17</v>
      </c>
      <c r="G64" s="9">
        <v>16</v>
      </c>
      <c r="H64" s="9">
        <v>438</v>
      </c>
      <c r="I64" s="9">
        <v>417</v>
      </c>
      <c r="J64" s="9">
        <v>445</v>
      </c>
      <c r="K64" s="9">
        <v>239</v>
      </c>
      <c r="L64" s="9">
        <v>101</v>
      </c>
      <c r="M64" s="41">
        <v>3871</v>
      </c>
    </row>
    <row r="65" spans="2:14" x14ac:dyDescent="0.2">
      <c r="B65" s="423" t="s">
        <v>51</v>
      </c>
      <c r="C65" s="9">
        <v>2228</v>
      </c>
      <c r="D65" s="9">
        <v>188</v>
      </c>
      <c r="E65" s="9">
        <v>278</v>
      </c>
      <c r="F65" s="9">
        <v>31</v>
      </c>
      <c r="G65" s="9">
        <v>31</v>
      </c>
      <c r="H65" s="9">
        <v>749</v>
      </c>
      <c r="I65" s="9">
        <v>412</v>
      </c>
      <c r="J65" s="9">
        <v>504</v>
      </c>
      <c r="K65" s="9">
        <v>227</v>
      </c>
      <c r="L65" s="9">
        <v>134</v>
      </c>
      <c r="M65" s="41">
        <v>4782</v>
      </c>
    </row>
    <row r="66" spans="2:14" x14ac:dyDescent="0.2">
      <c r="B66" s="423" t="s">
        <v>52</v>
      </c>
      <c r="C66" s="9">
        <v>3768</v>
      </c>
      <c r="D66" s="9">
        <v>399</v>
      </c>
      <c r="E66" s="9">
        <v>392</v>
      </c>
      <c r="F66" s="9">
        <v>73</v>
      </c>
      <c r="G66" s="9">
        <v>380</v>
      </c>
      <c r="H66" s="9">
        <v>1205</v>
      </c>
      <c r="I66" s="9">
        <v>509</v>
      </c>
      <c r="J66" s="9">
        <v>505</v>
      </c>
      <c r="K66" s="9">
        <v>269</v>
      </c>
      <c r="L66" s="9">
        <v>242</v>
      </c>
      <c r="M66" s="41">
        <v>7742</v>
      </c>
    </row>
    <row r="67" spans="2:14" x14ac:dyDescent="0.2">
      <c r="B67" s="423" t="s">
        <v>53</v>
      </c>
      <c r="C67" s="9">
        <v>3873</v>
      </c>
      <c r="D67" s="9">
        <v>548</v>
      </c>
      <c r="E67" s="9">
        <v>428</v>
      </c>
      <c r="F67" s="9">
        <v>168</v>
      </c>
      <c r="G67" s="9">
        <v>132</v>
      </c>
      <c r="H67" s="9">
        <v>1554</v>
      </c>
      <c r="I67" s="9">
        <v>502</v>
      </c>
      <c r="J67" s="9">
        <v>626</v>
      </c>
      <c r="K67" s="9">
        <v>181</v>
      </c>
      <c r="L67" s="9">
        <v>363</v>
      </c>
      <c r="M67" s="41">
        <v>8375</v>
      </c>
    </row>
    <row r="68" spans="2:14" x14ac:dyDescent="0.2">
      <c r="B68" s="315" t="s">
        <v>101</v>
      </c>
      <c r="C68" s="41">
        <v>48755</v>
      </c>
      <c r="D68" s="41">
        <v>5508</v>
      </c>
      <c r="E68" s="41">
        <v>3608</v>
      </c>
      <c r="F68" s="41">
        <v>1261</v>
      </c>
      <c r="G68" s="41">
        <v>1225</v>
      </c>
      <c r="H68" s="41">
        <v>13316</v>
      </c>
      <c r="I68" s="41">
        <v>6677</v>
      </c>
      <c r="J68" s="41">
        <v>7668</v>
      </c>
      <c r="K68" s="41">
        <v>3088</v>
      </c>
      <c r="L68" s="41">
        <v>3177</v>
      </c>
      <c r="M68" s="41">
        <v>94283</v>
      </c>
    </row>
    <row r="69" spans="2:14" ht="1.5" customHeight="1" x14ac:dyDescent="0.2">
      <c r="B69" s="199"/>
      <c r="C69" s="452"/>
      <c r="D69" s="452"/>
      <c r="E69" s="452"/>
      <c r="F69" s="452"/>
      <c r="G69" s="452"/>
      <c r="H69" s="452"/>
      <c r="I69" s="452"/>
      <c r="J69" s="452"/>
      <c r="K69" s="452"/>
      <c r="L69" s="452"/>
      <c r="M69" s="461"/>
    </row>
    <row r="70" spans="2:14" x14ac:dyDescent="0.2">
      <c r="B70" s="200">
        <v>2007</v>
      </c>
      <c r="C70" s="453"/>
      <c r="D70" s="453"/>
      <c r="E70" s="453"/>
      <c r="F70" s="453"/>
      <c r="G70" s="453"/>
      <c r="H70" s="453"/>
      <c r="I70" s="453"/>
      <c r="J70" s="453"/>
      <c r="K70" s="453"/>
      <c r="L70" s="453"/>
      <c r="M70" s="462"/>
      <c r="N70" s="480"/>
    </row>
    <row r="71" spans="2:14" x14ac:dyDescent="0.2">
      <c r="B71" s="423" t="s">
        <v>42</v>
      </c>
      <c r="C71" s="9">
        <v>4130</v>
      </c>
      <c r="D71" s="9">
        <v>937</v>
      </c>
      <c r="E71" s="9">
        <v>477</v>
      </c>
      <c r="F71" s="9">
        <v>261</v>
      </c>
      <c r="G71" s="9">
        <v>140</v>
      </c>
      <c r="H71" s="9">
        <v>1849</v>
      </c>
      <c r="I71" s="9">
        <v>413</v>
      </c>
      <c r="J71" s="9">
        <v>562</v>
      </c>
      <c r="K71" s="9">
        <v>195</v>
      </c>
      <c r="L71" s="9">
        <v>320</v>
      </c>
      <c r="M71" s="41">
        <v>9284</v>
      </c>
    </row>
    <row r="72" spans="2:14" x14ac:dyDescent="0.2">
      <c r="B72" s="423" t="s">
        <v>43</v>
      </c>
      <c r="C72" s="9">
        <v>4132</v>
      </c>
      <c r="D72" s="9">
        <v>741</v>
      </c>
      <c r="E72" s="9">
        <v>370</v>
      </c>
      <c r="F72" s="9">
        <v>139</v>
      </c>
      <c r="G72" s="9">
        <v>76</v>
      </c>
      <c r="H72" s="9">
        <v>1853</v>
      </c>
      <c r="I72" s="9">
        <v>469</v>
      </c>
      <c r="J72" s="9">
        <v>531</v>
      </c>
      <c r="K72" s="9">
        <v>224</v>
      </c>
      <c r="L72" s="9">
        <v>249</v>
      </c>
      <c r="M72" s="41">
        <v>8784</v>
      </c>
    </row>
    <row r="73" spans="2:14" x14ac:dyDescent="0.2">
      <c r="B73" s="423" t="s">
        <v>44</v>
      </c>
      <c r="C73" s="9">
        <v>5374</v>
      </c>
      <c r="D73" s="9">
        <v>931</v>
      </c>
      <c r="E73" s="9">
        <v>456</v>
      </c>
      <c r="F73" s="9">
        <v>119</v>
      </c>
      <c r="G73" s="9">
        <v>191</v>
      </c>
      <c r="H73" s="9">
        <v>1633</v>
      </c>
      <c r="I73" s="9">
        <v>576</v>
      </c>
      <c r="J73" s="9">
        <v>697</v>
      </c>
      <c r="K73" s="9">
        <v>278</v>
      </c>
      <c r="L73" s="9">
        <v>274</v>
      </c>
      <c r="M73" s="41">
        <v>10529</v>
      </c>
    </row>
    <row r="74" spans="2:14" x14ac:dyDescent="0.2">
      <c r="B74" s="423" t="s">
        <v>45</v>
      </c>
      <c r="C74" s="9">
        <v>5439</v>
      </c>
      <c r="D74" s="9">
        <v>432</v>
      </c>
      <c r="E74" s="9">
        <v>417</v>
      </c>
      <c r="F74" s="9">
        <v>107</v>
      </c>
      <c r="G74" s="9">
        <v>84</v>
      </c>
      <c r="H74" s="9">
        <v>1663</v>
      </c>
      <c r="I74" s="9">
        <v>644</v>
      </c>
      <c r="J74" s="9">
        <v>902</v>
      </c>
      <c r="K74" s="9">
        <v>284</v>
      </c>
      <c r="L74" s="9">
        <v>282</v>
      </c>
      <c r="M74" s="41">
        <v>10254</v>
      </c>
    </row>
    <row r="75" spans="2:14" x14ac:dyDescent="0.2">
      <c r="B75" s="423" t="s">
        <v>46</v>
      </c>
      <c r="C75" s="9">
        <v>3479</v>
      </c>
      <c r="D75" s="9">
        <v>309</v>
      </c>
      <c r="E75" s="9">
        <v>250</v>
      </c>
      <c r="F75" s="9">
        <v>48</v>
      </c>
      <c r="G75" s="9">
        <v>42</v>
      </c>
      <c r="H75" s="9">
        <v>1168</v>
      </c>
      <c r="I75" s="9">
        <v>523</v>
      </c>
      <c r="J75" s="9">
        <v>748</v>
      </c>
      <c r="K75" s="9">
        <v>331</v>
      </c>
      <c r="L75" s="9">
        <v>175</v>
      </c>
      <c r="M75" s="41">
        <v>7073</v>
      </c>
    </row>
    <row r="76" spans="2:14" x14ac:dyDescent="0.2">
      <c r="B76" s="423" t="s">
        <v>47</v>
      </c>
      <c r="C76" s="9">
        <v>4098</v>
      </c>
      <c r="D76" s="9">
        <v>119</v>
      </c>
      <c r="E76" s="9">
        <v>196</v>
      </c>
      <c r="F76" s="9">
        <v>78</v>
      </c>
      <c r="G76" s="9">
        <v>17</v>
      </c>
      <c r="H76" s="9">
        <v>768</v>
      </c>
      <c r="I76" s="9">
        <v>478</v>
      </c>
      <c r="J76" s="9">
        <v>671</v>
      </c>
      <c r="K76" s="9">
        <v>277</v>
      </c>
      <c r="L76" s="9">
        <v>252</v>
      </c>
      <c r="M76" s="41">
        <v>6954</v>
      </c>
    </row>
    <row r="77" spans="2:14" x14ac:dyDescent="0.2">
      <c r="B77" s="423" t="s">
        <v>78</v>
      </c>
      <c r="C77" s="9">
        <v>4121</v>
      </c>
      <c r="D77" s="9">
        <v>228</v>
      </c>
      <c r="E77" s="9">
        <v>247</v>
      </c>
      <c r="F77" s="9">
        <v>102</v>
      </c>
      <c r="G77" s="9">
        <v>23</v>
      </c>
      <c r="H77" s="9">
        <v>1040</v>
      </c>
      <c r="I77" s="9">
        <v>837</v>
      </c>
      <c r="J77" s="9">
        <v>940</v>
      </c>
      <c r="K77" s="9">
        <v>386</v>
      </c>
      <c r="L77" s="9">
        <v>664</v>
      </c>
      <c r="M77" s="41">
        <v>8588</v>
      </c>
    </row>
    <row r="78" spans="2:14" x14ac:dyDescent="0.2">
      <c r="B78" s="423" t="s">
        <v>79</v>
      </c>
      <c r="C78" s="9">
        <v>3830</v>
      </c>
      <c r="D78" s="9">
        <v>284</v>
      </c>
      <c r="E78" s="9">
        <v>355</v>
      </c>
      <c r="F78" s="9">
        <v>270</v>
      </c>
      <c r="G78" s="9">
        <v>26</v>
      </c>
      <c r="H78" s="9">
        <v>1261</v>
      </c>
      <c r="I78" s="9">
        <v>1092</v>
      </c>
      <c r="J78" s="9">
        <v>1001</v>
      </c>
      <c r="K78" s="9">
        <v>396</v>
      </c>
      <c r="L78" s="9">
        <v>277</v>
      </c>
      <c r="M78" s="41">
        <v>8792</v>
      </c>
    </row>
    <row r="79" spans="2:14" x14ac:dyDescent="0.2">
      <c r="B79" s="423" t="s">
        <v>50</v>
      </c>
      <c r="C79" s="9">
        <v>1536</v>
      </c>
      <c r="D79" s="9">
        <v>149</v>
      </c>
      <c r="E79" s="9">
        <v>187</v>
      </c>
      <c r="F79" s="9">
        <v>63</v>
      </c>
      <c r="G79" s="9">
        <v>20</v>
      </c>
      <c r="H79" s="9">
        <v>508</v>
      </c>
      <c r="I79" s="9">
        <v>344</v>
      </c>
      <c r="J79" s="9">
        <v>453</v>
      </c>
      <c r="K79" s="9">
        <v>224</v>
      </c>
      <c r="L79" s="9">
        <v>174</v>
      </c>
      <c r="M79" s="41">
        <v>3658</v>
      </c>
    </row>
    <row r="80" spans="2:14" x14ac:dyDescent="0.2">
      <c r="B80" s="423" t="s">
        <v>51</v>
      </c>
      <c r="C80" s="9">
        <v>1297</v>
      </c>
      <c r="D80" s="9">
        <v>181</v>
      </c>
      <c r="E80" s="9">
        <v>136</v>
      </c>
      <c r="F80" s="9">
        <v>23</v>
      </c>
      <c r="G80" s="9">
        <v>18</v>
      </c>
      <c r="H80" s="9">
        <v>588</v>
      </c>
      <c r="I80" s="9">
        <v>471</v>
      </c>
      <c r="J80" s="9">
        <v>583</v>
      </c>
      <c r="K80" s="9">
        <v>167</v>
      </c>
      <c r="L80" s="9">
        <v>130</v>
      </c>
      <c r="M80" s="41">
        <v>3594</v>
      </c>
    </row>
    <row r="81" spans="2:14" x14ac:dyDescent="0.2">
      <c r="B81" s="423" t="s">
        <v>52</v>
      </c>
      <c r="C81" s="9">
        <v>1177</v>
      </c>
      <c r="D81" s="9">
        <v>138</v>
      </c>
      <c r="E81" s="9">
        <v>123</v>
      </c>
      <c r="F81" s="9">
        <v>56</v>
      </c>
      <c r="G81" s="9">
        <v>30</v>
      </c>
      <c r="H81" s="9">
        <v>879</v>
      </c>
      <c r="I81" s="9">
        <v>589</v>
      </c>
      <c r="J81" s="9">
        <v>485</v>
      </c>
      <c r="K81" s="9">
        <v>192</v>
      </c>
      <c r="L81" s="9">
        <v>91</v>
      </c>
      <c r="M81" s="41">
        <v>3760</v>
      </c>
    </row>
    <row r="82" spans="2:14" x14ac:dyDescent="0.2">
      <c r="B82" s="423" t="s">
        <v>53</v>
      </c>
      <c r="C82" s="9">
        <v>2026</v>
      </c>
      <c r="D82" s="9">
        <v>269</v>
      </c>
      <c r="E82" s="9">
        <v>257</v>
      </c>
      <c r="F82" s="9">
        <v>120</v>
      </c>
      <c r="G82" s="9">
        <v>53</v>
      </c>
      <c r="H82" s="9">
        <v>1100</v>
      </c>
      <c r="I82" s="9">
        <v>407</v>
      </c>
      <c r="J82" s="9">
        <v>467</v>
      </c>
      <c r="K82" s="9">
        <v>196</v>
      </c>
      <c r="L82" s="9">
        <v>250</v>
      </c>
      <c r="M82" s="41">
        <v>5145</v>
      </c>
    </row>
    <row r="83" spans="2:14" x14ac:dyDescent="0.2">
      <c r="B83" s="315" t="s">
        <v>101</v>
      </c>
      <c r="C83" s="41">
        <v>40639</v>
      </c>
      <c r="D83" s="41">
        <v>4718</v>
      </c>
      <c r="E83" s="41">
        <v>3471</v>
      </c>
      <c r="F83" s="41">
        <v>1386</v>
      </c>
      <c r="G83" s="41">
        <v>720</v>
      </c>
      <c r="H83" s="41">
        <v>14310</v>
      </c>
      <c r="I83" s="41">
        <v>6843</v>
      </c>
      <c r="J83" s="41">
        <v>8040</v>
      </c>
      <c r="K83" s="41">
        <v>3150</v>
      </c>
      <c r="L83" s="41">
        <v>3138</v>
      </c>
      <c r="M83" s="41">
        <v>86415</v>
      </c>
    </row>
    <row r="84" spans="2:14" ht="2.25" customHeight="1" x14ac:dyDescent="0.2">
      <c r="B84" s="199"/>
      <c r="C84" s="452"/>
      <c r="D84" s="452"/>
      <c r="E84" s="452"/>
      <c r="F84" s="452"/>
      <c r="G84" s="452"/>
      <c r="H84" s="452"/>
      <c r="I84" s="452"/>
      <c r="J84" s="452"/>
      <c r="K84" s="452"/>
      <c r="L84" s="452"/>
      <c r="M84" s="461"/>
    </row>
    <row r="85" spans="2:14" x14ac:dyDescent="0.2">
      <c r="B85" s="200">
        <v>2008</v>
      </c>
      <c r="C85" s="453"/>
      <c r="D85" s="453"/>
      <c r="E85" s="453"/>
      <c r="F85" s="453"/>
      <c r="G85" s="453"/>
      <c r="H85" s="453"/>
      <c r="I85" s="453"/>
      <c r="J85" s="453"/>
      <c r="K85" s="453"/>
      <c r="L85" s="453"/>
      <c r="M85" s="462"/>
      <c r="N85" s="480"/>
    </row>
    <row r="86" spans="2:14" x14ac:dyDescent="0.2">
      <c r="B86" s="423" t="s">
        <v>42</v>
      </c>
      <c r="C86" s="9">
        <v>2646</v>
      </c>
      <c r="D86" s="9">
        <v>473</v>
      </c>
      <c r="E86" s="9">
        <v>222</v>
      </c>
      <c r="F86" s="9">
        <v>179</v>
      </c>
      <c r="G86" s="9">
        <v>64</v>
      </c>
      <c r="H86" s="9">
        <v>1160</v>
      </c>
      <c r="I86" s="9">
        <v>392</v>
      </c>
      <c r="J86" s="9">
        <v>489</v>
      </c>
      <c r="K86" s="9">
        <v>195</v>
      </c>
      <c r="L86" s="9">
        <v>408</v>
      </c>
      <c r="M86" s="41">
        <v>6228</v>
      </c>
    </row>
    <row r="87" spans="2:14" x14ac:dyDescent="0.2">
      <c r="B87" s="423" t="s">
        <v>43</v>
      </c>
      <c r="C87" s="9">
        <v>2028</v>
      </c>
      <c r="D87" s="9">
        <v>363</v>
      </c>
      <c r="E87" s="9">
        <v>155</v>
      </c>
      <c r="F87" s="9">
        <v>114</v>
      </c>
      <c r="G87" s="9">
        <v>41</v>
      </c>
      <c r="H87" s="9">
        <v>1317</v>
      </c>
      <c r="I87" s="9">
        <v>424</v>
      </c>
      <c r="J87" s="9">
        <v>590</v>
      </c>
      <c r="K87" s="9">
        <v>154</v>
      </c>
      <c r="L87" s="9">
        <v>186</v>
      </c>
      <c r="M87" s="41">
        <v>5372</v>
      </c>
    </row>
    <row r="88" spans="2:14" x14ac:dyDescent="0.2">
      <c r="B88" s="423" t="s">
        <v>44</v>
      </c>
      <c r="C88" s="9">
        <v>2635</v>
      </c>
      <c r="D88" s="9">
        <v>463</v>
      </c>
      <c r="E88" s="9">
        <v>217</v>
      </c>
      <c r="F88" s="9">
        <v>129</v>
      </c>
      <c r="G88" s="9">
        <v>106</v>
      </c>
      <c r="H88" s="9">
        <v>1513</v>
      </c>
      <c r="I88" s="9">
        <v>423</v>
      </c>
      <c r="J88" s="9">
        <v>434</v>
      </c>
      <c r="K88" s="9">
        <v>175</v>
      </c>
      <c r="L88" s="9">
        <v>188</v>
      </c>
      <c r="M88" s="41">
        <v>6283</v>
      </c>
    </row>
    <row r="89" spans="2:14" x14ac:dyDescent="0.2">
      <c r="B89" s="423" t="s">
        <v>45</v>
      </c>
      <c r="C89" s="9">
        <v>2793</v>
      </c>
      <c r="D89" s="9">
        <v>269</v>
      </c>
      <c r="E89" s="9">
        <v>190</v>
      </c>
      <c r="F89" s="9">
        <v>75</v>
      </c>
      <c r="G89" s="9">
        <v>48</v>
      </c>
      <c r="H89" s="9">
        <v>1004</v>
      </c>
      <c r="I89" s="9">
        <v>322</v>
      </c>
      <c r="J89" s="9">
        <v>523</v>
      </c>
      <c r="K89" s="9">
        <v>171</v>
      </c>
      <c r="L89" s="9">
        <v>161</v>
      </c>
      <c r="M89" s="41">
        <v>5556</v>
      </c>
    </row>
    <row r="90" spans="2:14" x14ac:dyDescent="0.2">
      <c r="B90" s="423" t="s">
        <v>46</v>
      </c>
      <c r="C90" s="9">
        <v>2903</v>
      </c>
      <c r="D90" s="9">
        <v>190</v>
      </c>
      <c r="E90" s="9">
        <v>137</v>
      </c>
      <c r="F90" s="9">
        <v>51</v>
      </c>
      <c r="G90" s="9">
        <v>49</v>
      </c>
      <c r="H90" s="9">
        <v>976</v>
      </c>
      <c r="I90" s="9">
        <v>494</v>
      </c>
      <c r="J90" s="9">
        <v>632</v>
      </c>
      <c r="K90" s="9">
        <v>210</v>
      </c>
      <c r="L90" s="9">
        <v>158</v>
      </c>
      <c r="M90" s="41">
        <v>5800</v>
      </c>
    </row>
    <row r="91" spans="2:14" x14ac:dyDescent="0.2">
      <c r="B91" s="423" t="s">
        <v>47</v>
      </c>
      <c r="C91" s="9">
        <v>2476</v>
      </c>
      <c r="D91" s="9">
        <v>99</v>
      </c>
      <c r="E91" s="9">
        <v>196</v>
      </c>
      <c r="F91" s="9">
        <v>50</v>
      </c>
      <c r="G91" s="9">
        <v>30</v>
      </c>
      <c r="H91" s="9">
        <v>673</v>
      </c>
      <c r="I91" s="9">
        <v>339</v>
      </c>
      <c r="J91" s="9">
        <v>619</v>
      </c>
      <c r="K91" s="9">
        <v>198</v>
      </c>
      <c r="L91" s="9">
        <v>170</v>
      </c>
      <c r="M91" s="41">
        <v>4850</v>
      </c>
    </row>
    <row r="92" spans="2:14" x14ac:dyDescent="0.2">
      <c r="B92" s="423" t="s">
        <v>78</v>
      </c>
      <c r="C92" s="9">
        <v>2578</v>
      </c>
      <c r="D92" s="9">
        <v>133</v>
      </c>
      <c r="E92" s="9">
        <v>145</v>
      </c>
      <c r="F92" s="9">
        <v>54</v>
      </c>
      <c r="G92" s="9">
        <v>35</v>
      </c>
      <c r="H92" s="9">
        <v>768</v>
      </c>
      <c r="I92" s="9">
        <v>591</v>
      </c>
      <c r="J92" s="9">
        <v>648</v>
      </c>
      <c r="K92" s="9">
        <v>289</v>
      </c>
      <c r="L92" s="9">
        <v>167</v>
      </c>
      <c r="M92" s="41">
        <v>5408</v>
      </c>
    </row>
    <row r="93" spans="2:14" x14ac:dyDescent="0.2">
      <c r="B93" s="423" t="s">
        <v>79</v>
      </c>
      <c r="C93" s="9">
        <v>2489</v>
      </c>
      <c r="D93" s="9">
        <v>213</v>
      </c>
      <c r="E93" s="9">
        <v>137</v>
      </c>
      <c r="F93" s="9">
        <v>155</v>
      </c>
      <c r="G93" s="9">
        <v>27</v>
      </c>
      <c r="H93" s="9">
        <v>869</v>
      </c>
      <c r="I93" s="9">
        <v>887</v>
      </c>
      <c r="J93" s="9">
        <v>747</v>
      </c>
      <c r="K93" s="9">
        <v>341</v>
      </c>
      <c r="L93" s="9">
        <v>200</v>
      </c>
      <c r="M93" s="41">
        <v>6065</v>
      </c>
    </row>
    <row r="94" spans="2:14" x14ac:dyDescent="0.2">
      <c r="B94" s="423" t="s">
        <v>50</v>
      </c>
      <c r="C94" s="9">
        <v>859</v>
      </c>
      <c r="D94" s="9">
        <v>74</v>
      </c>
      <c r="E94" s="9">
        <v>90</v>
      </c>
      <c r="F94" s="9">
        <v>23</v>
      </c>
      <c r="G94" s="9">
        <v>13</v>
      </c>
      <c r="H94" s="9">
        <v>400</v>
      </c>
      <c r="I94" s="9">
        <v>253</v>
      </c>
      <c r="J94" s="9">
        <v>373</v>
      </c>
      <c r="K94" s="9">
        <v>197</v>
      </c>
      <c r="L94" s="9">
        <v>99</v>
      </c>
      <c r="M94" s="41">
        <v>2381</v>
      </c>
    </row>
    <row r="95" spans="2:14" x14ac:dyDescent="0.2">
      <c r="B95" s="423" t="s">
        <v>51</v>
      </c>
      <c r="C95" s="9">
        <v>1000</v>
      </c>
      <c r="D95" s="9">
        <v>90</v>
      </c>
      <c r="E95" s="9">
        <v>107</v>
      </c>
      <c r="F95" s="9">
        <v>16</v>
      </c>
      <c r="G95" s="9">
        <v>16</v>
      </c>
      <c r="H95" s="9">
        <v>564</v>
      </c>
      <c r="I95" s="9">
        <v>336</v>
      </c>
      <c r="J95" s="9">
        <v>443</v>
      </c>
      <c r="K95" s="9">
        <v>207</v>
      </c>
      <c r="L95" s="9">
        <v>93</v>
      </c>
      <c r="M95" s="41">
        <v>2872</v>
      </c>
    </row>
    <row r="96" spans="2:14" x14ac:dyDescent="0.2">
      <c r="B96" s="423" t="s">
        <v>52</v>
      </c>
      <c r="C96" s="9">
        <v>1742</v>
      </c>
      <c r="D96" s="9">
        <v>252</v>
      </c>
      <c r="E96" s="9">
        <v>174</v>
      </c>
      <c r="F96" s="9">
        <v>42</v>
      </c>
      <c r="G96" s="9">
        <v>91</v>
      </c>
      <c r="H96" s="9">
        <v>974</v>
      </c>
      <c r="I96" s="9">
        <v>516</v>
      </c>
      <c r="J96" s="9">
        <v>520</v>
      </c>
      <c r="K96" s="9">
        <v>225</v>
      </c>
      <c r="L96" s="9">
        <v>138</v>
      </c>
      <c r="M96" s="41">
        <v>4674</v>
      </c>
    </row>
    <row r="97" spans="2:14" x14ac:dyDescent="0.2">
      <c r="B97" s="423" t="s">
        <v>53</v>
      </c>
      <c r="C97" s="9">
        <v>1377</v>
      </c>
      <c r="D97" s="9">
        <v>277</v>
      </c>
      <c r="E97" s="9">
        <v>144</v>
      </c>
      <c r="F97" s="9">
        <v>81</v>
      </c>
      <c r="G97" s="9">
        <v>32</v>
      </c>
      <c r="H97" s="9">
        <v>988</v>
      </c>
      <c r="I97" s="9">
        <v>366</v>
      </c>
      <c r="J97" s="9">
        <v>369</v>
      </c>
      <c r="K97" s="9">
        <v>247</v>
      </c>
      <c r="L97" s="9">
        <v>207</v>
      </c>
      <c r="M97" s="41">
        <v>4088</v>
      </c>
    </row>
    <row r="98" spans="2:14" x14ac:dyDescent="0.2">
      <c r="B98" s="315" t="s">
        <v>101</v>
      </c>
      <c r="C98" s="41">
        <v>25526</v>
      </c>
      <c r="D98" s="41">
        <v>2896</v>
      </c>
      <c r="E98" s="41">
        <v>1914</v>
      </c>
      <c r="F98" s="41">
        <v>969</v>
      </c>
      <c r="G98" s="41">
        <v>552</v>
      </c>
      <c r="H98" s="41">
        <v>11206</v>
      </c>
      <c r="I98" s="41">
        <v>5343</v>
      </c>
      <c r="J98" s="41">
        <v>6387</v>
      </c>
      <c r="K98" s="41">
        <v>2609</v>
      </c>
      <c r="L98" s="41">
        <v>2175</v>
      </c>
      <c r="M98" s="41">
        <v>59577</v>
      </c>
    </row>
    <row r="99" spans="2:14" ht="1.5" customHeight="1" x14ac:dyDescent="0.2">
      <c r="B99" s="199"/>
      <c r="C99" s="452"/>
      <c r="D99" s="452"/>
      <c r="E99" s="452"/>
      <c r="F99" s="452"/>
      <c r="G99" s="452"/>
      <c r="H99" s="452"/>
      <c r="I99" s="452"/>
      <c r="J99" s="452"/>
      <c r="K99" s="452"/>
      <c r="L99" s="452"/>
      <c r="M99" s="461"/>
    </row>
    <row r="100" spans="2:14" x14ac:dyDescent="0.2">
      <c r="B100" s="200">
        <v>2009</v>
      </c>
      <c r="C100" s="453"/>
      <c r="D100" s="453"/>
      <c r="E100" s="453"/>
      <c r="F100" s="453"/>
      <c r="G100" s="453"/>
      <c r="H100" s="453"/>
      <c r="I100" s="453"/>
      <c r="J100" s="453"/>
      <c r="K100" s="453"/>
      <c r="L100" s="453"/>
      <c r="M100" s="462"/>
      <c r="N100" s="480"/>
    </row>
    <row r="101" spans="2:14" x14ac:dyDescent="0.2">
      <c r="B101" s="423" t="s">
        <v>42</v>
      </c>
      <c r="C101" s="9">
        <v>1965</v>
      </c>
      <c r="D101" s="9">
        <v>407</v>
      </c>
      <c r="E101" s="9">
        <v>164</v>
      </c>
      <c r="F101" s="9">
        <v>223</v>
      </c>
      <c r="G101" s="9">
        <v>38</v>
      </c>
      <c r="H101" s="9">
        <v>1067</v>
      </c>
      <c r="I101" s="9">
        <v>325</v>
      </c>
      <c r="J101" s="9">
        <v>458</v>
      </c>
      <c r="K101" s="9">
        <v>198</v>
      </c>
      <c r="L101" s="9">
        <v>260</v>
      </c>
      <c r="M101" s="41">
        <v>5105</v>
      </c>
    </row>
    <row r="102" spans="2:14" x14ac:dyDescent="0.2">
      <c r="B102" s="423" t="s">
        <v>43</v>
      </c>
      <c r="C102" s="9">
        <v>1412</v>
      </c>
      <c r="D102" s="9">
        <v>371</v>
      </c>
      <c r="E102" s="9">
        <v>222</v>
      </c>
      <c r="F102" s="9">
        <v>157</v>
      </c>
      <c r="G102" s="9">
        <v>28</v>
      </c>
      <c r="H102" s="9">
        <v>1250</v>
      </c>
      <c r="I102" s="9">
        <v>319</v>
      </c>
      <c r="J102" s="9">
        <v>429</v>
      </c>
      <c r="K102" s="9">
        <v>200</v>
      </c>
      <c r="L102" s="9">
        <v>157</v>
      </c>
      <c r="M102" s="41">
        <v>4545</v>
      </c>
    </row>
    <row r="103" spans="2:14" x14ac:dyDescent="0.2">
      <c r="B103" s="423" t="s">
        <v>44</v>
      </c>
      <c r="C103" s="9">
        <v>2309</v>
      </c>
      <c r="D103" s="9">
        <v>505</v>
      </c>
      <c r="E103" s="9">
        <v>149</v>
      </c>
      <c r="F103" s="9">
        <v>104</v>
      </c>
      <c r="G103" s="9">
        <v>113</v>
      </c>
      <c r="H103" s="9">
        <v>1160</v>
      </c>
      <c r="I103" s="9">
        <v>333</v>
      </c>
      <c r="J103" s="9">
        <v>362</v>
      </c>
      <c r="K103" s="9">
        <v>261</v>
      </c>
      <c r="L103" s="9">
        <v>142</v>
      </c>
      <c r="M103" s="41">
        <v>5438</v>
      </c>
    </row>
    <row r="104" spans="2:14" x14ac:dyDescent="0.2">
      <c r="B104" s="423" t="s">
        <v>45</v>
      </c>
      <c r="C104" s="9">
        <v>2677</v>
      </c>
      <c r="D104" s="9">
        <v>328</v>
      </c>
      <c r="E104" s="9">
        <v>183</v>
      </c>
      <c r="F104" s="9">
        <v>66</v>
      </c>
      <c r="G104" s="9">
        <v>31</v>
      </c>
      <c r="H104" s="9">
        <v>801</v>
      </c>
      <c r="I104" s="9">
        <v>473</v>
      </c>
      <c r="J104" s="9">
        <v>578</v>
      </c>
      <c r="K104" s="9">
        <v>292</v>
      </c>
      <c r="L104" s="9">
        <v>263</v>
      </c>
      <c r="M104" s="41">
        <v>5692</v>
      </c>
    </row>
    <row r="105" spans="2:14" x14ac:dyDescent="0.2">
      <c r="B105" s="423" t="s">
        <v>46</v>
      </c>
      <c r="C105" s="9">
        <v>2374</v>
      </c>
      <c r="D105" s="9">
        <v>137</v>
      </c>
      <c r="E105" s="9">
        <v>136</v>
      </c>
      <c r="F105" s="9">
        <v>47</v>
      </c>
      <c r="G105" s="9">
        <v>26</v>
      </c>
      <c r="H105" s="9">
        <v>738</v>
      </c>
      <c r="I105" s="9">
        <v>404</v>
      </c>
      <c r="J105" s="9">
        <v>440</v>
      </c>
      <c r="K105" s="9">
        <v>174</v>
      </c>
      <c r="L105" s="9">
        <v>175</v>
      </c>
      <c r="M105" s="41">
        <v>4651</v>
      </c>
    </row>
    <row r="106" spans="2:14" x14ac:dyDescent="0.2">
      <c r="B106" s="423" t="s">
        <v>47</v>
      </c>
      <c r="C106" s="9">
        <v>2420</v>
      </c>
      <c r="D106" s="9">
        <v>113</v>
      </c>
      <c r="E106" s="9">
        <v>107</v>
      </c>
      <c r="F106" s="9">
        <v>85</v>
      </c>
      <c r="G106" s="9">
        <v>22</v>
      </c>
      <c r="H106" s="9">
        <v>449</v>
      </c>
      <c r="I106" s="9">
        <v>498</v>
      </c>
      <c r="J106" s="9">
        <v>462</v>
      </c>
      <c r="K106" s="9">
        <v>210</v>
      </c>
      <c r="L106" s="9">
        <v>116</v>
      </c>
      <c r="M106" s="41">
        <v>4482</v>
      </c>
    </row>
    <row r="107" spans="2:14" x14ac:dyDescent="0.2">
      <c r="B107" s="423" t="s">
        <v>78</v>
      </c>
      <c r="C107" s="9">
        <v>3035</v>
      </c>
      <c r="D107" s="9">
        <v>216</v>
      </c>
      <c r="E107" s="9">
        <v>158</v>
      </c>
      <c r="F107" s="9">
        <v>30</v>
      </c>
      <c r="G107" s="9">
        <v>30</v>
      </c>
      <c r="H107" s="9">
        <v>805</v>
      </c>
      <c r="I107" s="9">
        <v>735</v>
      </c>
      <c r="J107" s="9">
        <v>605</v>
      </c>
      <c r="K107" s="9">
        <v>231</v>
      </c>
      <c r="L107" s="9">
        <v>154</v>
      </c>
      <c r="M107" s="41">
        <v>5999</v>
      </c>
    </row>
    <row r="108" spans="2:14" x14ac:dyDescent="0.2">
      <c r="B108" s="423" t="s">
        <v>79</v>
      </c>
      <c r="C108" s="9">
        <v>1573</v>
      </c>
      <c r="D108" s="9">
        <v>133</v>
      </c>
      <c r="E108" s="9">
        <v>99</v>
      </c>
      <c r="F108" s="9">
        <v>149</v>
      </c>
      <c r="G108" s="9">
        <v>20</v>
      </c>
      <c r="H108" s="9">
        <v>925</v>
      </c>
      <c r="I108" s="9">
        <v>732</v>
      </c>
      <c r="J108" s="9">
        <v>682</v>
      </c>
      <c r="K108" s="9">
        <v>300</v>
      </c>
      <c r="L108" s="9">
        <v>97</v>
      </c>
      <c r="M108" s="41">
        <v>4710</v>
      </c>
    </row>
    <row r="109" spans="2:14" x14ac:dyDescent="0.2">
      <c r="B109" s="423" t="s">
        <v>50</v>
      </c>
      <c r="C109" s="9">
        <v>804</v>
      </c>
      <c r="D109" s="9">
        <v>170</v>
      </c>
      <c r="E109" s="9">
        <v>77</v>
      </c>
      <c r="F109" s="9">
        <v>22</v>
      </c>
      <c r="G109" s="9">
        <v>16</v>
      </c>
      <c r="H109" s="9">
        <v>291</v>
      </c>
      <c r="I109" s="9">
        <v>217</v>
      </c>
      <c r="J109" s="9">
        <v>317</v>
      </c>
      <c r="K109" s="9">
        <v>133</v>
      </c>
      <c r="L109" s="9">
        <v>62</v>
      </c>
      <c r="M109" s="41">
        <v>2109</v>
      </c>
    </row>
    <row r="110" spans="2:14" x14ac:dyDescent="0.2">
      <c r="B110" s="423" t="s">
        <v>51</v>
      </c>
      <c r="C110" s="9">
        <v>1240</v>
      </c>
      <c r="D110" s="9">
        <v>105</v>
      </c>
      <c r="E110" s="9">
        <v>88</v>
      </c>
      <c r="F110" s="9">
        <v>13</v>
      </c>
      <c r="G110" s="9">
        <v>25</v>
      </c>
      <c r="H110" s="9">
        <v>501</v>
      </c>
      <c r="I110" s="9">
        <v>370</v>
      </c>
      <c r="J110" s="9">
        <v>479</v>
      </c>
      <c r="K110" s="9">
        <v>210</v>
      </c>
      <c r="L110" s="9">
        <v>101</v>
      </c>
      <c r="M110" s="41">
        <v>3132</v>
      </c>
    </row>
    <row r="111" spans="2:14" x14ac:dyDescent="0.2">
      <c r="B111" s="423" t="s">
        <v>52</v>
      </c>
      <c r="C111" s="9">
        <v>1494</v>
      </c>
      <c r="D111" s="9">
        <v>257</v>
      </c>
      <c r="E111" s="9">
        <v>128</v>
      </c>
      <c r="F111" s="9">
        <v>45</v>
      </c>
      <c r="G111" s="9">
        <v>82</v>
      </c>
      <c r="H111" s="9">
        <v>703</v>
      </c>
      <c r="I111" s="9">
        <v>280</v>
      </c>
      <c r="J111" s="9">
        <v>316</v>
      </c>
      <c r="K111" s="9">
        <v>196</v>
      </c>
      <c r="L111" s="9">
        <v>117</v>
      </c>
      <c r="M111" s="41">
        <v>3618</v>
      </c>
    </row>
    <row r="112" spans="2:14" x14ac:dyDescent="0.2">
      <c r="B112" s="423" t="s">
        <v>53</v>
      </c>
      <c r="C112" s="9">
        <v>1997</v>
      </c>
      <c r="D112" s="9">
        <v>336</v>
      </c>
      <c r="E112" s="9">
        <v>209</v>
      </c>
      <c r="F112" s="9">
        <v>132</v>
      </c>
      <c r="G112" s="9">
        <v>75</v>
      </c>
      <c r="H112" s="9">
        <v>966</v>
      </c>
      <c r="I112" s="9">
        <v>235</v>
      </c>
      <c r="J112" s="9">
        <v>398</v>
      </c>
      <c r="K112" s="9">
        <v>200</v>
      </c>
      <c r="L112" s="9">
        <v>195</v>
      </c>
      <c r="M112" s="41">
        <v>4743</v>
      </c>
    </row>
    <row r="113" spans="2:14" x14ac:dyDescent="0.2">
      <c r="B113" s="315" t="s">
        <v>101</v>
      </c>
      <c r="C113" s="41">
        <v>23300</v>
      </c>
      <c r="D113" s="41">
        <v>3078</v>
      </c>
      <c r="E113" s="41">
        <v>1720</v>
      </c>
      <c r="F113" s="41">
        <v>1073</v>
      </c>
      <c r="G113" s="41">
        <v>506</v>
      </c>
      <c r="H113" s="41">
        <v>9656</v>
      </c>
      <c r="I113" s="41">
        <v>4921</v>
      </c>
      <c r="J113" s="41">
        <v>5526</v>
      </c>
      <c r="K113" s="41">
        <v>2605</v>
      </c>
      <c r="L113" s="41">
        <v>1839</v>
      </c>
      <c r="M113" s="41">
        <v>54224</v>
      </c>
    </row>
    <row r="114" spans="2:14" ht="1.5" customHeight="1" x14ac:dyDescent="0.2">
      <c r="B114" s="199"/>
      <c r="C114" s="452"/>
      <c r="D114" s="452"/>
      <c r="E114" s="452"/>
      <c r="F114" s="452"/>
      <c r="G114" s="452"/>
      <c r="H114" s="452"/>
      <c r="I114" s="452"/>
      <c r="J114" s="452"/>
      <c r="K114" s="452"/>
      <c r="L114" s="452"/>
      <c r="M114" s="461"/>
    </row>
    <row r="115" spans="2:14" x14ac:dyDescent="0.2">
      <c r="B115" s="200">
        <v>2010</v>
      </c>
      <c r="C115" s="453"/>
      <c r="D115" s="453"/>
      <c r="E115" s="453"/>
      <c r="F115" s="453"/>
      <c r="G115" s="453"/>
      <c r="H115" s="453"/>
      <c r="I115" s="453"/>
      <c r="J115" s="453"/>
      <c r="K115" s="453"/>
      <c r="L115" s="453"/>
      <c r="M115" s="462"/>
      <c r="N115" s="480"/>
    </row>
    <row r="116" spans="2:14" x14ac:dyDescent="0.2">
      <c r="B116" s="423" t="s">
        <v>42</v>
      </c>
      <c r="C116" s="9">
        <v>1929</v>
      </c>
      <c r="D116" s="9">
        <v>476</v>
      </c>
      <c r="E116" s="9">
        <v>174</v>
      </c>
      <c r="F116" s="9">
        <v>162</v>
      </c>
      <c r="G116" s="9">
        <v>120</v>
      </c>
      <c r="H116" s="9">
        <v>1046</v>
      </c>
      <c r="I116" s="9">
        <v>335</v>
      </c>
      <c r="J116" s="9">
        <v>358</v>
      </c>
      <c r="K116" s="9">
        <v>134</v>
      </c>
      <c r="L116" s="9">
        <v>561</v>
      </c>
      <c r="M116" s="41">
        <v>5295</v>
      </c>
    </row>
    <row r="117" spans="2:14" x14ac:dyDescent="0.2">
      <c r="B117" s="423" t="s">
        <v>43</v>
      </c>
      <c r="C117" s="9">
        <v>2330</v>
      </c>
      <c r="D117" s="9">
        <v>574</v>
      </c>
      <c r="E117" s="9">
        <v>180</v>
      </c>
      <c r="F117" s="9">
        <v>108</v>
      </c>
      <c r="G117" s="9">
        <v>96</v>
      </c>
      <c r="H117" s="9">
        <v>1468</v>
      </c>
      <c r="I117" s="9">
        <v>293</v>
      </c>
      <c r="J117" s="9">
        <v>427</v>
      </c>
      <c r="K117" s="9">
        <v>177</v>
      </c>
      <c r="L117" s="9">
        <v>492</v>
      </c>
      <c r="M117" s="41">
        <v>6145</v>
      </c>
    </row>
    <row r="118" spans="2:14" x14ac:dyDescent="0.2">
      <c r="B118" s="423" t="s">
        <v>44</v>
      </c>
      <c r="C118" s="9">
        <v>2792</v>
      </c>
      <c r="D118" s="9">
        <v>638</v>
      </c>
      <c r="E118" s="9">
        <v>138</v>
      </c>
      <c r="F118" s="9">
        <v>107</v>
      </c>
      <c r="G118" s="9">
        <v>137</v>
      </c>
      <c r="H118" s="9">
        <v>1248</v>
      </c>
      <c r="I118" s="9">
        <v>324</v>
      </c>
      <c r="J118" s="9">
        <v>342</v>
      </c>
      <c r="K118" s="9">
        <v>179</v>
      </c>
      <c r="L118" s="9">
        <v>278</v>
      </c>
      <c r="M118" s="41">
        <v>6183</v>
      </c>
    </row>
    <row r="119" spans="2:14" x14ac:dyDescent="0.2">
      <c r="B119" s="423" t="s">
        <v>45</v>
      </c>
      <c r="C119" s="9">
        <v>2678</v>
      </c>
      <c r="D119" s="9">
        <v>308</v>
      </c>
      <c r="E119" s="9">
        <v>167</v>
      </c>
      <c r="F119" s="9">
        <v>56</v>
      </c>
      <c r="G119" s="9">
        <v>37</v>
      </c>
      <c r="H119" s="9">
        <v>1005</v>
      </c>
      <c r="I119" s="9">
        <v>427</v>
      </c>
      <c r="J119" s="9">
        <v>442</v>
      </c>
      <c r="K119" s="9">
        <v>282</v>
      </c>
      <c r="L119" s="9">
        <v>205</v>
      </c>
      <c r="M119" s="41">
        <v>5607</v>
      </c>
    </row>
    <row r="120" spans="2:14" x14ac:dyDescent="0.2">
      <c r="B120" s="423" t="s">
        <v>46</v>
      </c>
      <c r="C120" s="9">
        <v>1994</v>
      </c>
      <c r="D120" s="9">
        <v>201</v>
      </c>
      <c r="E120" s="9">
        <v>153</v>
      </c>
      <c r="F120" s="9">
        <v>46</v>
      </c>
      <c r="G120" s="9">
        <v>34</v>
      </c>
      <c r="H120" s="9">
        <v>604</v>
      </c>
      <c r="I120" s="9">
        <v>428</v>
      </c>
      <c r="J120" s="9">
        <v>460</v>
      </c>
      <c r="K120" s="9">
        <v>359</v>
      </c>
      <c r="L120" s="9">
        <v>158</v>
      </c>
      <c r="M120" s="41">
        <v>4437</v>
      </c>
    </row>
    <row r="121" spans="2:14" x14ac:dyDescent="0.2">
      <c r="B121" s="423" t="s">
        <v>47</v>
      </c>
      <c r="C121" s="9">
        <v>2315</v>
      </c>
      <c r="D121" s="9">
        <v>269</v>
      </c>
      <c r="E121" s="9">
        <v>99</v>
      </c>
      <c r="F121" s="9">
        <v>33</v>
      </c>
      <c r="G121" s="9">
        <v>25</v>
      </c>
      <c r="H121" s="9">
        <v>500</v>
      </c>
      <c r="I121" s="9">
        <v>303</v>
      </c>
      <c r="J121" s="9">
        <v>332</v>
      </c>
      <c r="K121" s="9">
        <v>213</v>
      </c>
      <c r="L121" s="9">
        <v>153</v>
      </c>
      <c r="M121" s="41">
        <v>4242</v>
      </c>
    </row>
    <row r="122" spans="2:14" x14ac:dyDescent="0.2">
      <c r="B122" s="423" t="s">
        <v>78</v>
      </c>
      <c r="C122" s="9">
        <v>2354</v>
      </c>
      <c r="D122" s="9">
        <v>157</v>
      </c>
      <c r="E122" s="9">
        <v>78</v>
      </c>
      <c r="F122" s="9">
        <v>38</v>
      </c>
      <c r="G122" s="9">
        <v>29</v>
      </c>
      <c r="H122" s="9">
        <v>546</v>
      </c>
      <c r="I122" s="9">
        <v>536</v>
      </c>
      <c r="J122" s="9">
        <v>623</v>
      </c>
      <c r="K122" s="9">
        <v>327</v>
      </c>
      <c r="L122" s="9">
        <v>221</v>
      </c>
      <c r="M122" s="41">
        <v>4909</v>
      </c>
    </row>
    <row r="123" spans="2:14" x14ac:dyDescent="0.2">
      <c r="B123" s="423" t="s">
        <v>79</v>
      </c>
      <c r="C123" s="9">
        <v>2080</v>
      </c>
      <c r="D123" s="9">
        <v>128</v>
      </c>
      <c r="E123" s="9">
        <v>117</v>
      </c>
      <c r="F123" s="9">
        <v>181</v>
      </c>
      <c r="G123" s="9">
        <v>30</v>
      </c>
      <c r="H123" s="9">
        <v>1031</v>
      </c>
      <c r="I123" s="9">
        <v>1141</v>
      </c>
      <c r="J123" s="9">
        <v>1039</v>
      </c>
      <c r="K123" s="9">
        <v>349</v>
      </c>
      <c r="L123" s="9">
        <v>197</v>
      </c>
      <c r="M123" s="41">
        <v>6293</v>
      </c>
    </row>
    <row r="124" spans="2:14" x14ac:dyDescent="0.2">
      <c r="B124" s="423" t="s">
        <v>50</v>
      </c>
      <c r="C124" s="9">
        <v>816</v>
      </c>
      <c r="D124" s="9">
        <v>90</v>
      </c>
      <c r="E124" s="9">
        <v>93</v>
      </c>
      <c r="F124" s="9">
        <v>10</v>
      </c>
      <c r="G124" s="9">
        <v>8</v>
      </c>
      <c r="H124" s="9">
        <v>230</v>
      </c>
      <c r="I124" s="9">
        <v>204</v>
      </c>
      <c r="J124" s="9">
        <v>295</v>
      </c>
      <c r="K124" s="9">
        <v>215</v>
      </c>
      <c r="L124" s="9">
        <v>141</v>
      </c>
      <c r="M124" s="41">
        <v>2102</v>
      </c>
    </row>
    <row r="125" spans="2:14" x14ac:dyDescent="0.2">
      <c r="B125" s="423" t="s">
        <v>51</v>
      </c>
      <c r="C125" s="9">
        <v>990</v>
      </c>
      <c r="D125" s="9">
        <v>116</v>
      </c>
      <c r="E125" s="9">
        <v>63</v>
      </c>
      <c r="F125" s="9">
        <v>7</v>
      </c>
      <c r="G125" s="9">
        <v>16</v>
      </c>
      <c r="H125" s="9">
        <v>356</v>
      </c>
      <c r="I125" s="9">
        <v>318</v>
      </c>
      <c r="J125" s="9">
        <v>441</v>
      </c>
      <c r="K125" s="9">
        <v>220</v>
      </c>
      <c r="L125" s="9">
        <v>136</v>
      </c>
      <c r="M125" s="41">
        <v>2663</v>
      </c>
    </row>
    <row r="126" spans="2:14" x14ac:dyDescent="0.2">
      <c r="B126" s="423" t="s">
        <v>52</v>
      </c>
      <c r="C126" s="9">
        <v>1440</v>
      </c>
      <c r="D126" s="9">
        <v>313</v>
      </c>
      <c r="E126" s="9">
        <v>123</v>
      </c>
      <c r="F126" s="9">
        <v>42</v>
      </c>
      <c r="G126" s="9">
        <v>110</v>
      </c>
      <c r="H126" s="9">
        <v>696</v>
      </c>
      <c r="I126" s="9">
        <v>250</v>
      </c>
      <c r="J126" s="9">
        <v>404</v>
      </c>
      <c r="K126" s="9">
        <v>201</v>
      </c>
      <c r="L126" s="9">
        <v>283</v>
      </c>
      <c r="M126" s="41">
        <v>3862</v>
      </c>
    </row>
    <row r="127" spans="2:14" x14ac:dyDescent="0.2">
      <c r="B127" s="423" t="s">
        <v>53</v>
      </c>
      <c r="C127" s="9">
        <v>1899</v>
      </c>
      <c r="D127" s="9">
        <v>309</v>
      </c>
      <c r="E127" s="9">
        <v>172</v>
      </c>
      <c r="F127" s="9">
        <v>39</v>
      </c>
      <c r="G127" s="9">
        <v>119</v>
      </c>
      <c r="H127" s="9">
        <v>839</v>
      </c>
      <c r="I127" s="9">
        <v>309</v>
      </c>
      <c r="J127" s="9">
        <v>380</v>
      </c>
      <c r="K127" s="9">
        <v>185</v>
      </c>
      <c r="L127" s="9">
        <v>424</v>
      </c>
      <c r="M127" s="41">
        <v>4675</v>
      </c>
    </row>
    <row r="128" spans="2:14" x14ac:dyDescent="0.2">
      <c r="B128" s="315" t="s">
        <v>101</v>
      </c>
      <c r="C128" s="41">
        <v>23617</v>
      </c>
      <c r="D128" s="41">
        <v>3579</v>
      </c>
      <c r="E128" s="41">
        <v>1557</v>
      </c>
      <c r="F128" s="41">
        <v>829</v>
      </c>
      <c r="G128" s="41">
        <v>761</v>
      </c>
      <c r="H128" s="41">
        <v>9569</v>
      </c>
      <c r="I128" s="41">
        <v>4868</v>
      </c>
      <c r="J128" s="41">
        <v>5543</v>
      </c>
      <c r="K128" s="41">
        <v>2841</v>
      </c>
      <c r="L128" s="41">
        <v>3249</v>
      </c>
      <c r="M128" s="41">
        <v>56413</v>
      </c>
    </row>
    <row r="129" spans="2:14" ht="1.5" customHeight="1" x14ac:dyDescent="0.2">
      <c r="B129" s="199"/>
      <c r="C129" s="452"/>
      <c r="D129" s="452"/>
      <c r="E129" s="452"/>
      <c r="F129" s="452"/>
      <c r="G129" s="452"/>
      <c r="H129" s="452"/>
      <c r="I129" s="452"/>
      <c r="J129" s="452"/>
      <c r="K129" s="452"/>
      <c r="L129" s="452"/>
      <c r="M129" s="461"/>
    </row>
    <row r="130" spans="2:14" x14ac:dyDescent="0.2">
      <c r="B130" s="200">
        <v>2011</v>
      </c>
      <c r="C130" s="453"/>
      <c r="D130" s="453"/>
      <c r="E130" s="453"/>
      <c r="F130" s="453"/>
      <c r="G130" s="453"/>
      <c r="H130" s="453"/>
      <c r="I130" s="453"/>
      <c r="J130" s="453"/>
      <c r="K130" s="453"/>
      <c r="L130" s="453"/>
      <c r="M130" s="462"/>
      <c r="N130" s="480"/>
    </row>
    <row r="131" spans="2:14" x14ac:dyDescent="0.2">
      <c r="B131" s="423" t="s">
        <v>42</v>
      </c>
      <c r="C131" s="9">
        <v>2069</v>
      </c>
      <c r="D131" s="9">
        <v>518</v>
      </c>
      <c r="E131" s="9">
        <v>155</v>
      </c>
      <c r="F131" s="9">
        <v>234</v>
      </c>
      <c r="G131" s="9">
        <v>120</v>
      </c>
      <c r="H131" s="9">
        <v>1317</v>
      </c>
      <c r="I131" s="9">
        <v>207</v>
      </c>
      <c r="J131" s="9">
        <v>412</v>
      </c>
      <c r="K131" s="9">
        <v>174</v>
      </c>
      <c r="L131" s="9">
        <v>719</v>
      </c>
      <c r="M131" s="41">
        <v>5925</v>
      </c>
    </row>
    <row r="132" spans="2:14" x14ac:dyDescent="0.2">
      <c r="B132" s="423" t="s">
        <v>43</v>
      </c>
      <c r="C132" s="9">
        <v>2094</v>
      </c>
      <c r="D132" s="9">
        <v>640</v>
      </c>
      <c r="E132" s="9">
        <v>183</v>
      </c>
      <c r="F132" s="9">
        <v>65</v>
      </c>
      <c r="G132" s="9">
        <v>104</v>
      </c>
      <c r="H132" s="9">
        <v>1135</v>
      </c>
      <c r="I132" s="9">
        <v>234</v>
      </c>
      <c r="J132" s="9">
        <v>343</v>
      </c>
      <c r="K132" s="9">
        <v>160</v>
      </c>
      <c r="L132" s="9">
        <v>581</v>
      </c>
      <c r="M132" s="41">
        <v>5539</v>
      </c>
    </row>
    <row r="133" spans="2:14" x14ac:dyDescent="0.2">
      <c r="B133" s="423" t="s">
        <v>44</v>
      </c>
      <c r="C133" s="9">
        <v>3225</v>
      </c>
      <c r="D133" s="9">
        <v>726</v>
      </c>
      <c r="E133" s="9">
        <v>165</v>
      </c>
      <c r="F133" s="9">
        <v>97</v>
      </c>
      <c r="G133" s="9">
        <v>166</v>
      </c>
      <c r="H133" s="9">
        <v>1518</v>
      </c>
      <c r="I133" s="9">
        <v>321</v>
      </c>
      <c r="J133" s="9">
        <v>366</v>
      </c>
      <c r="K133" s="9">
        <v>180</v>
      </c>
      <c r="L133" s="9">
        <v>585</v>
      </c>
      <c r="M133" s="41">
        <v>7349</v>
      </c>
    </row>
    <row r="134" spans="2:14" x14ac:dyDescent="0.2">
      <c r="B134" s="423" t="s">
        <v>45</v>
      </c>
      <c r="C134" s="9">
        <v>2429</v>
      </c>
      <c r="D134" s="9">
        <v>434</v>
      </c>
      <c r="E134" s="9">
        <v>130</v>
      </c>
      <c r="F134" s="9">
        <v>60</v>
      </c>
      <c r="G134" s="9">
        <v>40</v>
      </c>
      <c r="H134" s="9">
        <v>1155</v>
      </c>
      <c r="I134" s="9">
        <v>303</v>
      </c>
      <c r="J134" s="9">
        <v>394</v>
      </c>
      <c r="K134" s="9">
        <v>215</v>
      </c>
      <c r="L134" s="9">
        <v>407</v>
      </c>
      <c r="M134" s="41">
        <v>5567</v>
      </c>
    </row>
    <row r="135" spans="2:14" x14ac:dyDescent="0.2">
      <c r="B135" s="423" t="s">
        <v>46</v>
      </c>
      <c r="C135" s="9">
        <v>1899</v>
      </c>
      <c r="D135" s="9">
        <v>225</v>
      </c>
      <c r="E135" s="9">
        <v>79</v>
      </c>
      <c r="F135" s="9">
        <v>30</v>
      </c>
      <c r="G135" s="9">
        <v>9</v>
      </c>
      <c r="H135" s="9">
        <v>648</v>
      </c>
      <c r="I135" s="9">
        <v>381</v>
      </c>
      <c r="J135" s="9">
        <v>365</v>
      </c>
      <c r="K135" s="9">
        <v>162</v>
      </c>
      <c r="L135" s="9">
        <v>290</v>
      </c>
      <c r="M135" s="41">
        <v>4088</v>
      </c>
    </row>
    <row r="136" spans="2:14" x14ac:dyDescent="0.2">
      <c r="B136" s="423" t="s">
        <v>47</v>
      </c>
      <c r="C136" s="9">
        <v>1605</v>
      </c>
      <c r="D136" s="9">
        <v>149</v>
      </c>
      <c r="E136" s="9">
        <v>100</v>
      </c>
      <c r="F136" s="9">
        <v>38</v>
      </c>
      <c r="G136" s="9">
        <v>17</v>
      </c>
      <c r="H136" s="9">
        <v>558</v>
      </c>
      <c r="I136" s="9">
        <v>352</v>
      </c>
      <c r="J136" s="9">
        <v>414</v>
      </c>
      <c r="K136" s="9">
        <v>164</v>
      </c>
      <c r="L136" s="9">
        <v>201</v>
      </c>
      <c r="M136" s="41">
        <v>3598</v>
      </c>
    </row>
    <row r="137" spans="2:14" x14ac:dyDescent="0.2">
      <c r="B137" s="423" t="s">
        <v>78</v>
      </c>
      <c r="C137" s="9">
        <v>2263</v>
      </c>
      <c r="D137" s="9">
        <v>121</v>
      </c>
      <c r="E137" s="9">
        <v>84</v>
      </c>
      <c r="F137" s="9">
        <v>44</v>
      </c>
      <c r="G137" s="9">
        <v>12</v>
      </c>
      <c r="H137" s="9">
        <v>685</v>
      </c>
      <c r="I137" s="9">
        <v>1036</v>
      </c>
      <c r="J137" s="9">
        <v>1135</v>
      </c>
      <c r="K137" s="9">
        <v>303</v>
      </c>
      <c r="L137" s="9">
        <v>337</v>
      </c>
      <c r="M137" s="41">
        <v>6020</v>
      </c>
    </row>
    <row r="138" spans="2:14" x14ac:dyDescent="0.2">
      <c r="B138" s="423" t="s">
        <v>79</v>
      </c>
      <c r="C138" s="9">
        <v>1908</v>
      </c>
      <c r="D138" s="9">
        <v>140</v>
      </c>
      <c r="E138" s="9">
        <v>88</v>
      </c>
      <c r="F138" s="9">
        <v>145</v>
      </c>
      <c r="G138" s="9">
        <v>17</v>
      </c>
      <c r="H138" s="9">
        <v>634</v>
      </c>
      <c r="I138" s="9">
        <v>948</v>
      </c>
      <c r="J138" s="9">
        <v>713</v>
      </c>
      <c r="K138" s="9">
        <v>356</v>
      </c>
      <c r="L138" s="9">
        <v>203</v>
      </c>
      <c r="M138" s="41">
        <v>5152</v>
      </c>
    </row>
    <row r="139" spans="2:14" x14ac:dyDescent="0.2">
      <c r="B139" s="423" t="s">
        <v>50</v>
      </c>
      <c r="C139" s="9">
        <v>998</v>
      </c>
      <c r="D139" s="9">
        <v>92</v>
      </c>
      <c r="E139" s="9">
        <v>53</v>
      </c>
      <c r="F139" s="9">
        <v>21</v>
      </c>
      <c r="G139" s="9">
        <v>12</v>
      </c>
      <c r="H139" s="9">
        <v>196</v>
      </c>
      <c r="I139" s="9">
        <v>171</v>
      </c>
      <c r="J139" s="9">
        <v>219</v>
      </c>
      <c r="K139" s="9">
        <v>109</v>
      </c>
      <c r="L139" s="9">
        <v>172</v>
      </c>
      <c r="M139" s="41">
        <v>2043</v>
      </c>
    </row>
    <row r="140" spans="2:14" x14ac:dyDescent="0.2">
      <c r="B140" s="423" t="s">
        <v>51</v>
      </c>
      <c r="C140" s="9">
        <v>1183</v>
      </c>
      <c r="D140" s="9">
        <v>175</v>
      </c>
      <c r="E140" s="9">
        <v>60</v>
      </c>
      <c r="F140" s="9">
        <v>6</v>
      </c>
      <c r="G140" s="9">
        <v>16</v>
      </c>
      <c r="H140" s="9">
        <v>453</v>
      </c>
      <c r="I140" s="9">
        <v>329</v>
      </c>
      <c r="J140" s="9">
        <v>404</v>
      </c>
      <c r="K140" s="9">
        <v>177</v>
      </c>
      <c r="L140" s="9">
        <v>142</v>
      </c>
      <c r="M140" s="41">
        <v>2945</v>
      </c>
    </row>
    <row r="141" spans="2:14" x14ac:dyDescent="0.2">
      <c r="B141" s="423" t="s">
        <v>52</v>
      </c>
      <c r="C141" s="9">
        <v>1629</v>
      </c>
      <c r="D141" s="9">
        <v>518</v>
      </c>
      <c r="E141" s="9">
        <v>121</v>
      </c>
      <c r="F141" s="9">
        <v>50</v>
      </c>
      <c r="G141" s="9">
        <v>62</v>
      </c>
      <c r="H141" s="9">
        <v>749</v>
      </c>
      <c r="I141" s="9">
        <v>356</v>
      </c>
      <c r="J141" s="9">
        <v>329</v>
      </c>
      <c r="K141" s="9">
        <v>194</v>
      </c>
      <c r="L141" s="9">
        <v>232</v>
      </c>
      <c r="M141" s="41">
        <v>4240</v>
      </c>
    </row>
    <row r="142" spans="2:14" x14ac:dyDescent="0.2">
      <c r="B142" s="423" t="s">
        <v>53</v>
      </c>
      <c r="C142" s="9">
        <v>2268</v>
      </c>
      <c r="D142" s="9">
        <v>580</v>
      </c>
      <c r="E142" s="9">
        <v>221</v>
      </c>
      <c r="F142" s="9">
        <v>123</v>
      </c>
      <c r="G142" s="9">
        <v>77</v>
      </c>
      <c r="H142" s="9">
        <v>876</v>
      </c>
      <c r="I142" s="9">
        <v>272</v>
      </c>
      <c r="J142" s="9">
        <v>336</v>
      </c>
      <c r="K142" s="9">
        <v>138</v>
      </c>
      <c r="L142" s="9">
        <v>418</v>
      </c>
      <c r="M142" s="41">
        <v>5309</v>
      </c>
    </row>
    <row r="143" spans="2:14" x14ac:dyDescent="0.2">
      <c r="B143" s="315" t="s">
        <v>101</v>
      </c>
      <c r="C143" s="41">
        <v>23570</v>
      </c>
      <c r="D143" s="41">
        <v>4318</v>
      </c>
      <c r="E143" s="41">
        <v>1439</v>
      </c>
      <c r="F143" s="41">
        <v>913</v>
      </c>
      <c r="G143" s="41">
        <v>652</v>
      </c>
      <c r="H143" s="41">
        <v>9924</v>
      </c>
      <c r="I143" s="41">
        <v>4910</v>
      </c>
      <c r="J143" s="41">
        <v>5430</v>
      </c>
      <c r="K143" s="41">
        <v>2332</v>
      </c>
      <c r="L143" s="41">
        <v>4287</v>
      </c>
      <c r="M143" s="41">
        <v>57775</v>
      </c>
    </row>
    <row r="144" spans="2:14" ht="1.5" customHeight="1" x14ac:dyDescent="0.2">
      <c r="B144" s="199"/>
      <c r="C144" s="452"/>
      <c r="D144" s="452"/>
      <c r="E144" s="452"/>
      <c r="F144" s="452"/>
      <c r="G144" s="452"/>
      <c r="H144" s="452"/>
      <c r="I144" s="452"/>
      <c r="J144" s="452"/>
      <c r="K144" s="452"/>
      <c r="L144" s="452"/>
      <c r="M144" s="461"/>
    </row>
    <row r="145" spans="2:14" x14ac:dyDescent="0.2">
      <c r="B145" s="200">
        <v>2012</v>
      </c>
      <c r="C145" s="453"/>
      <c r="D145" s="453"/>
      <c r="E145" s="453"/>
      <c r="F145" s="453"/>
      <c r="G145" s="453"/>
      <c r="H145" s="453"/>
      <c r="I145" s="453"/>
      <c r="J145" s="453"/>
      <c r="K145" s="453"/>
      <c r="L145" s="453"/>
      <c r="M145" s="462"/>
      <c r="N145" s="480"/>
    </row>
    <row r="146" spans="2:14" x14ac:dyDescent="0.2">
      <c r="B146" s="423" t="s">
        <v>42</v>
      </c>
      <c r="C146" s="9">
        <v>2758</v>
      </c>
      <c r="D146" s="9">
        <v>609</v>
      </c>
      <c r="E146" s="9">
        <v>185</v>
      </c>
      <c r="F146" s="9">
        <v>319</v>
      </c>
      <c r="G146" s="9">
        <v>83</v>
      </c>
      <c r="H146" s="9">
        <v>1388</v>
      </c>
      <c r="I146" s="9">
        <v>334</v>
      </c>
      <c r="J146" s="9">
        <v>332</v>
      </c>
      <c r="K146" s="9">
        <v>173</v>
      </c>
      <c r="L146" s="9">
        <v>643</v>
      </c>
      <c r="M146" s="41">
        <v>6824</v>
      </c>
    </row>
    <row r="147" spans="2:14" x14ac:dyDescent="0.2">
      <c r="B147" s="423" t="s">
        <v>43</v>
      </c>
      <c r="C147" s="9">
        <v>2706</v>
      </c>
      <c r="D147" s="9">
        <v>679</v>
      </c>
      <c r="E147" s="9">
        <v>247</v>
      </c>
      <c r="F147" s="9">
        <v>294</v>
      </c>
      <c r="G147" s="9">
        <v>104</v>
      </c>
      <c r="H147" s="9">
        <v>1409</v>
      </c>
      <c r="I147" s="9">
        <v>311</v>
      </c>
      <c r="J147" s="9">
        <v>349</v>
      </c>
      <c r="K147" s="9">
        <v>114</v>
      </c>
      <c r="L147" s="9">
        <v>386</v>
      </c>
      <c r="M147" s="41">
        <v>6599</v>
      </c>
    </row>
    <row r="148" spans="2:14" x14ac:dyDescent="0.2">
      <c r="B148" s="423" t="s">
        <v>44</v>
      </c>
      <c r="C148" s="9">
        <v>3107</v>
      </c>
      <c r="D148" s="9">
        <v>684</v>
      </c>
      <c r="E148" s="9">
        <v>188</v>
      </c>
      <c r="F148" s="9">
        <v>211</v>
      </c>
      <c r="G148" s="9">
        <v>91</v>
      </c>
      <c r="H148" s="9">
        <v>1198</v>
      </c>
      <c r="I148" s="9">
        <v>354</v>
      </c>
      <c r="J148" s="9">
        <v>414</v>
      </c>
      <c r="K148" s="9">
        <v>179</v>
      </c>
      <c r="L148" s="9">
        <v>278</v>
      </c>
      <c r="M148" s="41">
        <v>6704</v>
      </c>
    </row>
    <row r="149" spans="2:14" x14ac:dyDescent="0.2">
      <c r="B149" s="423" t="s">
        <v>45</v>
      </c>
      <c r="C149" s="9">
        <v>2841</v>
      </c>
      <c r="D149" s="9">
        <v>434</v>
      </c>
      <c r="E149" s="9">
        <v>137</v>
      </c>
      <c r="F149" s="9">
        <v>94</v>
      </c>
      <c r="G149" s="9">
        <v>96</v>
      </c>
      <c r="H149" s="9">
        <v>1074</v>
      </c>
      <c r="I149" s="9">
        <v>447</v>
      </c>
      <c r="J149" s="9">
        <v>442</v>
      </c>
      <c r="K149" s="9">
        <v>282</v>
      </c>
      <c r="L149" s="9">
        <v>402</v>
      </c>
      <c r="M149" s="41">
        <v>6249</v>
      </c>
    </row>
    <row r="150" spans="2:14" x14ac:dyDescent="0.2">
      <c r="B150" s="423" t="s">
        <v>46</v>
      </c>
      <c r="C150" s="9">
        <v>2385</v>
      </c>
      <c r="D150" s="9">
        <v>368</v>
      </c>
      <c r="E150" s="9">
        <v>115</v>
      </c>
      <c r="F150" s="9">
        <v>23</v>
      </c>
      <c r="G150" s="9">
        <v>40</v>
      </c>
      <c r="H150" s="9">
        <v>730</v>
      </c>
      <c r="I150" s="9">
        <v>318</v>
      </c>
      <c r="J150" s="9">
        <v>437</v>
      </c>
      <c r="K150" s="9">
        <v>233</v>
      </c>
      <c r="L150" s="9">
        <v>285</v>
      </c>
      <c r="M150" s="41">
        <v>4934</v>
      </c>
    </row>
    <row r="151" spans="2:14" x14ac:dyDescent="0.2">
      <c r="B151" s="423" t="s">
        <v>47</v>
      </c>
      <c r="C151" s="9">
        <v>2596</v>
      </c>
      <c r="D151" s="9">
        <v>209</v>
      </c>
      <c r="E151" s="9">
        <v>77</v>
      </c>
      <c r="F151" s="9">
        <v>27</v>
      </c>
      <c r="G151" s="9">
        <v>12</v>
      </c>
      <c r="H151" s="9">
        <v>501</v>
      </c>
      <c r="I151" s="9">
        <v>285</v>
      </c>
      <c r="J151" s="9">
        <v>311</v>
      </c>
      <c r="K151" s="9">
        <v>190</v>
      </c>
      <c r="L151" s="9">
        <v>247</v>
      </c>
      <c r="M151" s="41">
        <v>4455</v>
      </c>
    </row>
    <row r="152" spans="2:14" x14ac:dyDescent="0.2">
      <c r="B152" s="423" t="s">
        <v>78</v>
      </c>
      <c r="C152" s="9">
        <v>2656</v>
      </c>
      <c r="D152" s="9">
        <v>268</v>
      </c>
      <c r="E152" s="9">
        <v>72</v>
      </c>
      <c r="F152" s="9">
        <v>26</v>
      </c>
      <c r="G152" s="9">
        <v>16</v>
      </c>
      <c r="H152" s="9">
        <v>729</v>
      </c>
      <c r="I152" s="9">
        <v>489</v>
      </c>
      <c r="J152" s="9">
        <v>530</v>
      </c>
      <c r="K152" s="9">
        <v>301</v>
      </c>
      <c r="L152" s="9">
        <v>272</v>
      </c>
      <c r="M152" s="41">
        <v>5359</v>
      </c>
    </row>
    <row r="153" spans="2:14" x14ac:dyDescent="0.2">
      <c r="B153" s="423" t="s">
        <v>79</v>
      </c>
      <c r="C153" s="9">
        <v>2427</v>
      </c>
      <c r="D153" s="9">
        <v>232</v>
      </c>
      <c r="E153" s="9">
        <v>127</v>
      </c>
      <c r="F153" s="9">
        <v>167</v>
      </c>
      <c r="G153" s="9">
        <v>22</v>
      </c>
      <c r="H153" s="9">
        <v>839</v>
      </c>
      <c r="I153" s="9">
        <v>1617</v>
      </c>
      <c r="J153" s="9">
        <v>1329</v>
      </c>
      <c r="K153" s="9">
        <v>341</v>
      </c>
      <c r="L153" s="9">
        <v>253</v>
      </c>
      <c r="M153" s="41">
        <v>7354</v>
      </c>
    </row>
    <row r="154" spans="2:14" x14ac:dyDescent="0.2">
      <c r="B154" s="423" t="s">
        <v>50</v>
      </c>
      <c r="C154" s="9">
        <v>1118</v>
      </c>
      <c r="D154" s="9">
        <v>188</v>
      </c>
      <c r="E154" s="9">
        <v>62</v>
      </c>
      <c r="F154" s="9">
        <v>8</v>
      </c>
      <c r="G154" s="9">
        <v>10</v>
      </c>
      <c r="H154" s="9">
        <v>326</v>
      </c>
      <c r="I154" s="9">
        <v>294</v>
      </c>
      <c r="J154" s="9">
        <v>340</v>
      </c>
      <c r="K154" s="9">
        <v>188</v>
      </c>
      <c r="L154" s="9">
        <v>236</v>
      </c>
      <c r="M154" s="41">
        <v>2770</v>
      </c>
    </row>
    <row r="155" spans="2:14" x14ac:dyDescent="0.2">
      <c r="B155" s="423" t="s">
        <v>51</v>
      </c>
      <c r="C155" s="9">
        <v>1325</v>
      </c>
      <c r="D155" s="9">
        <v>161</v>
      </c>
      <c r="E155" s="9">
        <v>52</v>
      </c>
      <c r="F155" s="9">
        <v>18</v>
      </c>
      <c r="G155" s="9">
        <v>32</v>
      </c>
      <c r="H155" s="9">
        <v>359</v>
      </c>
      <c r="I155" s="9">
        <v>242</v>
      </c>
      <c r="J155" s="9">
        <v>524</v>
      </c>
      <c r="K155" s="9">
        <v>152</v>
      </c>
      <c r="L155" s="9">
        <v>227</v>
      </c>
      <c r="M155" s="41">
        <v>3092</v>
      </c>
    </row>
    <row r="156" spans="2:14" x14ac:dyDescent="0.2">
      <c r="B156" s="423" t="s">
        <v>52</v>
      </c>
      <c r="C156" s="9">
        <v>1796</v>
      </c>
      <c r="D156" s="9">
        <v>313</v>
      </c>
      <c r="E156" s="9">
        <v>102</v>
      </c>
      <c r="F156" s="9">
        <v>46</v>
      </c>
      <c r="G156" s="9">
        <v>44</v>
      </c>
      <c r="H156" s="9">
        <v>772</v>
      </c>
      <c r="I156" s="9">
        <v>201</v>
      </c>
      <c r="J156" s="9">
        <v>321</v>
      </c>
      <c r="K156" s="9">
        <v>194</v>
      </c>
      <c r="L156" s="9">
        <v>230</v>
      </c>
      <c r="M156" s="41">
        <v>4019</v>
      </c>
    </row>
    <row r="157" spans="2:14" x14ac:dyDescent="0.2">
      <c r="B157" s="423" t="s">
        <v>53</v>
      </c>
      <c r="C157" s="9">
        <v>2680</v>
      </c>
      <c r="D157" s="9">
        <v>558</v>
      </c>
      <c r="E157" s="9">
        <v>288</v>
      </c>
      <c r="F157" s="9">
        <v>133</v>
      </c>
      <c r="G157" s="9">
        <v>122</v>
      </c>
      <c r="H157" s="9">
        <v>1179</v>
      </c>
      <c r="I157" s="9">
        <v>252</v>
      </c>
      <c r="J157" s="9">
        <v>386</v>
      </c>
      <c r="K157" s="9">
        <v>232</v>
      </c>
      <c r="L157" s="9">
        <v>504</v>
      </c>
      <c r="M157" s="41">
        <v>6334</v>
      </c>
    </row>
    <row r="158" spans="2:14" x14ac:dyDescent="0.2">
      <c r="B158" s="315" t="s">
        <v>101</v>
      </c>
      <c r="C158" s="41">
        <v>28395</v>
      </c>
      <c r="D158" s="41">
        <v>4703</v>
      </c>
      <c r="E158" s="41">
        <v>1652</v>
      </c>
      <c r="F158" s="41">
        <v>1366</v>
      </c>
      <c r="G158" s="41">
        <v>672</v>
      </c>
      <c r="H158" s="41">
        <v>10504</v>
      </c>
      <c r="I158" s="41">
        <v>5144</v>
      </c>
      <c r="J158" s="41">
        <v>5715</v>
      </c>
      <c r="K158" s="41">
        <v>2579</v>
      </c>
      <c r="L158" s="41">
        <v>3963</v>
      </c>
      <c r="M158" s="41">
        <v>64693</v>
      </c>
    </row>
    <row r="159" spans="2:14" ht="1.5" customHeight="1" x14ac:dyDescent="0.2">
      <c r="B159" s="199"/>
      <c r="C159" s="452"/>
      <c r="D159" s="452"/>
      <c r="E159" s="452"/>
      <c r="F159" s="452"/>
      <c r="G159" s="452"/>
      <c r="H159" s="452"/>
      <c r="I159" s="452"/>
      <c r="J159" s="452"/>
      <c r="K159" s="452"/>
      <c r="L159" s="452"/>
      <c r="M159" s="461"/>
    </row>
    <row r="160" spans="2:14" x14ac:dyDescent="0.2">
      <c r="B160" s="200">
        <v>2013</v>
      </c>
      <c r="C160" s="453"/>
      <c r="D160" s="453"/>
      <c r="E160" s="453"/>
      <c r="F160" s="453"/>
      <c r="G160" s="453"/>
      <c r="H160" s="453"/>
      <c r="I160" s="453"/>
      <c r="J160" s="453"/>
      <c r="K160" s="453"/>
      <c r="L160" s="453"/>
      <c r="M160" s="462"/>
      <c r="N160" s="480"/>
    </row>
    <row r="161" spans="2:14" x14ac:dyDescent="0.2">
      <c r="B161" s="423" t="s">
        <v>42</v>
      </c>
      <c r="C161" s="9">
        <v>3024</v>
      </c>
      <c r="D161" s="9">
        <v>845</v>
      </c>
      <c r="E161" s="9">
        <v>333</v>
      </c>
      <c r="F161" s="9">
        <v>212</v>
      </c>
      <c r="G161" s="9">
        <v>96</v>
      </c>
      <c r="H161" s="9">
        <v>1669</v>
      </c>
      <c r="I161" s="9">
        <v>219</v>
      </c>
      <c r="J161" s="9">
        <v>320</v>
      </c>
      <c r="K161" s="9">
        <v>172</v>
      </c>
      <c r="L161" s="9">
        <v>885</v>
      </c>
      <c r="M161" s="41">
        <v>7775</v>
      </c>
    </row>
    <row r="162" spans="2:14" x14ac:dyDescent="0.2">
      <c r="B162" s="423" t="s">
        <v>43</v>
      </c>
      <c r="C162" s="9">
        <v>3409</v>
      </c>
      <c r="D162" s="9">
        <v>832</v>
      </c>
      <c r="E162" s="9">
        <v>366</v>
      </c>
      <c r="F162" s="9">
        <v>129</v>
      </c>
      <c r="G162" s="9">
        <v>108</v>
      </c>
      <c r="H162" s="9">
        <v>1567</v>
      </c>
      <c r="I162" s="9">
        <v>398</v>
      </c>
      <c r="J162" s="9">
        <v>351</v>
      </c>
      <c r="K162" s="9">
        <v>178</v>
      </c>
      <c r="L162" s="9">
        <v>558</v>
      </c>
      <c r="M162" s="41">
        <v>7896</v>
      </c>
    </row>
    <row r="163" spans="2:14" x14ac:dyDescent="0.2">
      <c r="B163" s="423" t="s">
        <v>44</v>
      </c>
      <c r="C163" s="9">
        <v>4791</v>
      </c>
      <c r="D163" s="9">
        <v>901</v>
      </c>
      <c r="E163" s="9">
        <v>380</v>
      </c>
      <c r="F163" s="9">
        <v>97</v>
      </c>
      <c r="G163" s="9">
        <v>178</v>
      </c>
      <c r="H163" s="9">
        <v>1429</v>
      </c>
      <c r="I163" s="9">
        <v>359</v>
      </c>
      <c r="J163" s="9">
        <v>398</v>
      </c>
      <c r="K163" s="9">
        <v>245</v>
      </c>
      <c r="L163" s="9">
        <v>612</v>
      </c>
      <c r="M163" s="41">
        <v>9390</v>
      </c>
    </row>
    <row r="164" spans="2:14" x14ac:dyDescent="0.2">
      <c r="B164" s="423" t="s">
        <v>45</v>
      </c>
      <c r="C164" s="9">
        <v>3895</v>
      </c>
      <c r="D164" s="9">
        <v>633</v>
      </c>
      <c r="E164" s="9">
        <v>229</v>
      </c>
      <c r="F164" s="9">
        <v>87</v>
      </c>
      <c r="G164" s="9">
        <v>65</v>
      </c>
      <c r="H164" s="9">
        <v>1124</v>
      </c>
      <c r="I164" s="9">
        <v>294</v>
      </c>
      <c r="J164" s="9">
        <v>448</v>
      </c>
      <c r="K164" s="9">
        <v>224</v>
      </c>
      <c r="L164" s="9">
        <v>402</v>
      </c>
      <c r="M164" s="41">
        <v>7401</v>
      </c>
    </row>
    <row r="165" spans="2:14" x14ac:dyDescent="0.2">
      <c r="B165" s="423" t="s">
        <v>46</v>
      </c>
      <c r="C165" s="9">
        <v>3050</v>
      </c>
      <c r="D165" s="9">
        <v>388</v>
      </c>
      <c r="E165" s="9">
        <v>114</v>
      </c>
      <c r="F165" s="9">
        <v>33</v>
      </c>
      <c r="G165" s="9">
        <v>42</v>
      </c>
      <c r="H165" s="9">
        <v>948</v>
      </c>
      <c r="I165" s="9">
        <v>272</v>
      </c>
      <c r="J165" s="9">
        <v>349</v>
      </c>
      <c r="K165" s="9">
        <v>274</v>
      </c>
      <c r="L165" s="9">
        <v>305</v>
      </c>
      <c r="M165" s="41">
        <v>5775</v>
      </c>
    </row>
    <row r="166" spans="2:14" x14ac:dyDescent="0.2">
      <c r="B166" s="423" t="s">
        <v>47</v>
      </c>
      <c r="C166" s="9">
        <v>3581</v>
      </c>
      <c r="D166" s="9">
        <v>236</v>
      </c>
      <c r="E166" s="9">
        <v>91</v>
      </c>
      <c r="F166" s="9">
        <v>35</v>
      </c>
      <c r="G166" s="9">
        <v>20</v>
      </c>
      <c r="H166" s="9">
        <v>474</v>
      </c>
      <c r="I166" s="9">
        <v>255</v>
      </c>
      <c r="J166" s="9">
        <v>370</v>
      </c>
      <c r="K166" s="9">
        <v>256</v>
      </c>
      <c r="L166" s="9">
        <v>240</v>
      </c>
      <c r="M166" s="41">
        <v>5558</v>
      </c>
    </row>
    <row r="167" spans="2:14" x14ac:dyDescent="0.2">
      <c r="B167" s="423" t="s">
        <v>78</v>
      </c>
      <c r="C167" s="9">
        <v>4335</v>
      </c>
      <c r="D167" s="9">
        <v>314</v>
      </c>
      <c r="E167" s="9">
        <v>101</v>
      </c>
      <c r="F167" s="9">
        <v>45</v>
      </c>
      <c r="G167" s="9">
        <v>20</v>
      </c>
      <c r="H167" s="9">
        <v>989</v>
      </c>
      <c r="I167" s="9">
        <v>434</v>
      </c>
      <c r="J167" s="9">
        <v>409</v>
      </c>
      <c r="K167" s="9">
        <v>301</v>
      </c>
      <c r="L167" s="9">
        <v>411</v>
      </c>
      <c r="M167" s="41">
        <v>7359</v>
      </c>
    </row>
    <row r="168" spans="2:14" x14ac:dyDescent="0.2">
      <c r="B168" s="423" t="s">
        <v>79</v>
      </c>
      <c r="C168" s="9">
        <v>3565</v>
      </c>
      <c r="D168" s="9">
        <v>353</v>
      </c>
      <c r="E168" s="9">
        <v>137</v>
      </c>
      <c r="F168" s="9">
        <v>152</v>
      </c>
      <c r="G168" s="9">
        <v>73</v>
      </c>
      <c r="H168" s="9">
        <v>1323</v>
      </c>
      <c r="I168" s="9">
        <v>1336</v>
      </c>
      <c r="J168" s="9">
        <v>1406</v>
      </c>
      <c r="K168" s="9">
        <v>542</v>
      </c>
      <c r="L168" s="9">
        <v>333</v>
      </c>
      <c r="M168" s="41">
        <v>9220</v>
      </c>
    </row>
    <row r="169" spans="2:14" x14ac:dyDescent="0.2">
      <c r="B169" s="423" t="s">
        <v>50</v>
      </c>
      <c r="C169" s="9">
        <v>1364</v>
      </c>
      <c r="D169" s="9">
        <v>217</v>
      </c>
      <c r="E169" s="9">
        <v>93</v>
      </c>
      <c r="F169" s="9">
        <v>15</v>
      </c>
      <c r="G169" s="9">
        <v>8</v>
      </c>
      <c r="H169" s="9">
        <v>336</v>
      </c>
      <c r="I169" s="9">
        <v>235</v>
      </c>
      <c r="J169" s="9">
        <v>286</v>
      </c>
      <c r="K169" s="9">
        <v>213</v>
      </c>
      <c r="L169" s="9">
        <v>263</v>
      </c>
      <c r="M169" s="41">
        <v>3030</v>
      </c>
    </row>
    <row r="170" spans="2:14" x14ac:dyDescent="0.2">
      <c r="B170" s="423" t="s">
        <v>51</v>
      </c>
      <c r="C170" s="9">
        <v>1929</v>
      </c>
      <c r="D170" s="9">
        <v>334</v>
      </c>
      <c r="E170" s="9">
        <v>119</v>
      </c>
      <c r="F170" s="9">
        <v>13</v>
      </c>
      <c r="G170" s="9">
        <v>37</v>
      </c>
      <c r="H170" s="9">
        <v>654</v>
      </c>
      <c r="I170" s="9">
        <v>273</v>
      </c>
      <c r="J170" s="9">
        <v>418</v>
      </c>
      <c r="K170" s="9">
        <v>230</v>
      </c>
      <c r="L170" s="9">
        <v>260</v>
      </c>
      <c r="M170" s="41">
        <v>4267</v>
      </c>
    </row>
    <row r="171" spans="2:14" x14ac:dyDescent="0.2">
      <c r="B171" s="423" t="s">
        <v>52</v>
      </c>
      <c r="C171" s="9">
        <v>2934</v>
      </c>
      <c r="D171" s="9">
        <v>472</v>
      </c>
      <c r="E171" s="9">
        <v>237</v>
      </c>
      <c r="F171" s="9">
        <v>73</v>
      </c>
      <c r="G171" s="9">
        <v>107</v>
      </c>
      <c r="H171" s="9">
        <v>838</v>
      </c>
      <c r="I171" s="9">
        <v>295</v>
      </c>
      <c r="J171" s="9">
        <v>417</v>
      </c>
      <c r="K171" s="9">
        <v>260</v>
      </c>
      <c r="L171" s="9">
        <v>358</v>
      </c>
      <c r="M171" s="41">
        <v>5991</v>
      </c>
    </row>
    <row r="172" spans="2:14" x14ac:dyDescent="0.2">
      <c r="B172" s="423" t="s">
        <v>53</v>
      </c>
      <c r="C172" s="9">
        <v>4028</v>
      </c>
      <c r="D172" s="9">
        <v>831</v>
      </c>
      <c r="E172" s="9">
        <v>386</v>
      </c>
      <c r="F172" s="9">
        <v>121</v>
      </c>
      <c r="G172" s="9">
        <v>357</v>
      </c>
      <c r="H172" s="9">
        <v>1179</v>
      </c>
      <c r="I172" s="9">
        <v>251</v>
      </c>
      <c r="J172" s="9">
        <v>335</v>
      </c>
      <c r="K172" s="9">
        <v>281</v>
      </c>
      <c r="L172" s="9">
        <v>804</v>
      </c>
      <c r="M172" s="41">
        <v>8573</v>
      </c>
    </row>
    <row r="173" spans="2:14" x14ac:dyDescent="0.2">
      <c r="B173" s="315" t="s">
        <v>101</v>
      </c>
      <c r="C173" s="41">
        <v>39905</v>
      </c>
      <c r="D173" s="41">
        <v>6356</v>
      </c>
      <c r="E173" s="41">
        <v>2586</v>
      </c>
      <c r="F173" s="41">
        <v>1012</v>
      </c>
      <c r="G173" s="41">
        <v>1111</v>
      </c>
      <c r="H173" s="41">
        <v>12530</v>
      </c>
      <c r="I173" s="41">
        <v>4621</v>
      </c>
      <c r="J173" s="41">
        <v>5507</v>
      </c>
      <c r="K173" s="41">
        <v>3176</v>
      </c>
      <c r="L173" s="41">
        <v>5431</v>
      </c>
      <c r="M173" s="41">
        <v>82235</v>
      </c>
    </row>
    <row r="174" spans="2:14" ht="1.5" customHeight="1" x14ac:dyDescent="0.2">
      <c r="B174" s="199"/>
      <c r="C174" s="452"/>
      <c r="D174" s="452"/>
      <c r="E174" s="452"/>
      <c r="F174" s="452"/>
      <c r="G174" s="452"/>
      <c r="H174" s="452"/>
      <c r="I174" s="452"/>
      <c r="J174" s="452"/>
      <c r="K174" s="452"/>
      <c r="L174" s="452"/>
      <c r="M174" s="461"/>
    </row>
    <row r="175" spans="2:14" x14ac:dyDescent="0.2">
      <c r="B175" s="200">
        <v>2014</v>
      </c>
      <c r="C175" s="453"/>
      <c r="D175" s="453"/>
      <c r="E175" s="453"/>
      <c r="F175" s="453"/>
      <c r="G175" s="453"/>
      <c r="H175" s="453"/>
      <c r="I175" s="453"/>
      <c r="J175" s="453"/>
      <c r="K175" s="453"/>
      <c r="L175" s="453"/>
      <c r="M175" s="462"/>
      <c r="N175" s="480"/>
    </row>
    <row r="176" spans="2:14" x14ac:dyDescent="0.2">
      <c r="B176" s="423" t="s">
        <v>42</v>
      </c>
      <c r="C176" s="9">
        <v>5038</v>
      </c>
      <c r="D176" s="9">
        <v>1051</v>
      </c>
      <c r="E176" s="9">
        <v>450</v>
      </c>
      <c r="F176" s="9">
        <v>282</v>
      </c>
      <c r="G176" s="9">
        <v>142</v>
      </c>
      <c r="H176" s="9">
        <v>1635</v>
      </c>
      <c r="I176" s="9">
        <v>298</v>
      </c>
      <c r="J176" s="9">
        <v>307</v>
      </c>
      <c r="K176" s="9">
        <v>187</v>
      </c>
      <c r="L176" s="9">
        <v>1149</v>
      </c>
      <c r="M176" s="41">
        <v>10539</v>
      </c>
    </row>
    <row r="177" spans="2:14" x14ac:dyDescent="0.2">
      <c r="B177" s="423" t="s">
        <v>43</v>
      </c>
      <c r="C177" s="9">
        <v>4288</v>
      </c>
      <c r="D177" s="9">
        <v>1119</v>
      </c>
      <c r="E177" s="9">
        <v>486</v>
      </c>
      <c r="F177" s="9">
        <v>145</v>
      </c>
      <c r="G177" s="9">
        <v>150</v>
      </c>
      <c r="H177" s="9">
        <v>1751</v>
      </c>
      <c r="I177" s="9">
        <v>416</v>
      </c>
      <c r="J177" s="9">
        <v>319</v>
      </c>
      <c r="K177" s="9">
        <v>178</v>
      </c>
      <c r="L177" s="9">
        <v>476</v>
      </c>
      <c r="M177" s="41">
        <v>9328</v>
      </c>
    </row>
    <row r="178" spans="2:14" x14ac:dyDescent="0.2">
      <c r="B178" s="423" t="s">
        <v>44</v>
      </c>
      <c r="C178" s="9">
        <v>5431</v>
      </c>
      <c r="D178" s="9">
        <v>1175</v>
      </c>
      <c r="E178" s="9">
        <v>282</v>
      </c>
      <c r="F178" s="9">
        <v>140</v>
      </c>
      <c r="G178" s="9">
        <v>177</v>
      </c>
      <c r="H178" s="9">
        <v>1818</v>
      </c>
      <c r="I178" s="9">
        <v>362</v>
      </c>
      <c r="J178" s="9">
        <v>370</v>
      </c>
      <c r="K178" s="9">
        <v>216</v>
      </c>
      <c r="L178" s="9">
        <v>608</v>
      </c>
      <c r="M178" s="41">
        <v>10579</v>
      </c>
    </row>
    <row r="179" spans="2:14" x14ac:dyDescent="0.2">
      <c r="B179" s="423" t="s">
        <v>45</v>
      </c>
      <c r="C179" s="9">
        <v>5483</v>
      </c>
      <c r="D179" s="9">
        <v>873</v>
      </c>
      <c r="E179" s="9">
        <v>322</v>
      </c>
      <c r="F179" s="9">
        <v>114</v>
      </c>
      <c r="G179" s="9">
        <v>226</v>
      </c>
      <c r="H179" s="9">
        <v>1603</v>
      </c>
      <c r="I179" s="9">
        <v>366</v>
      </c>
      <c r="J179" s="9">
        <v>355</v>
      </c>
      <c r="K179" s="9">
        <v>242</v>
      </c>
      <c r="L179" s="9">
        <v>651</v>
      </c>
      <c r="M179" s="41">
        <v>10235</v>
      </c>
    </row>
    <row r="180" spans="2:14" x14ac:dyDescent="0.2">
      <c r="B180" s="423" t="s">
        <v>46</v>
      </c>
      <c r="C180" s="9">
        <v>4370</v>
      </c>
      <c r="D180" s="9">
        <v>582</v>
      </c>
      <c r="E180" s="9">
        <v>146</v>
      </c>
      <c r="F180" s="9">
        <v>36</v>
      </c>
      <c r="G180" s="9">
        <v>44</v>
      </c>
      <c r="H180" s="9">
        <v>907</v>
      </c>
      <c r="I180" s="9">
        <v>394</v>
      </c>
      <c r="J180" s="9">
        <v>399</v>
      </c>
      <c r="K180" s="9">
        <v>299</v>
      </c>
      <c r="L180" s="9">
        <v>538</v>
      </c>
      <c r="M180" s="41">
        <v>7715</v>
      </c>
    </row>
    <row r="181" spans="2:14" x14ac:dyDescent="0.2">
      <c r="B181" s="423" t="s">
        <v>47</v>
      </c>
      <c r="C181" s="9">
        <v>5350</v>
      </c>
      <c r="D181" s="9">
        <v>308</v>
      </c>
      <c r="E181" s="9">
        <v>137</v>
      </c>
      <c r="F181" s="9">
        <v>60</v>
      </c>
      <c r="G181" s="9">
        <v>41</v>
      </c>
      <c r="H181" s="9">
        <v>683</v>
      </c>
      <c r="I181" s="9">
        <v>473</v>
      </c>
      <c r="J181" s="9">
        <v>332</v>
      </c>
      <c r="K181" s="9">
        <v>273</v>
      </c>
      <c r="L181" s="9">
        <v>362</v>
      </c>
      <c r="M181" s="41">
        <v>8019</v>
      </c>
    </row>
    <row r="182" spans="2:14" x14ac:dyDescent="0.2">
      <c r="B182" s="423" t="s">
        <v>78</v>
      </c>
      <c r="C182" s="9">
        <v>6226</v>
      </c>
      <c r="D182" s="9">
        <v>492</v>
      </c>
      <c r="E182" s="9">
        <v>123</v>
      </c>
      <c r="F182" s="9">
        <v>63</v>
      </c>
      <c r="G182" s="9">
        <v>26</v>
      </c>
      <c r="H182" s="9">
        <v>931</v>
      </c>
      <c r="I182" s="9">
        <v>560</v>
      </c>
      <c r="J182" s="9">
        <v>468</v>
      </c>
      <c r="K182" s="9">
        <v>338</v>
      </c>
      <c r="L182" s="9">
        <v>712</v>
      </c>
      <c r="M182" s="41">
        <v>9939</v>
      </c>
    </row>
    <row r="183" spans="2:14" x14ac:dyDescent="0.2">
      <c r="B183" s="423" t="s">
        <v>79</v>
      </c>
      <c r="C183" s="9">
        <v>4824</v>
      </c>
      <c r="D183" s="9">
        <v>421</v>
      </c>
      <c r="E183" s="9">
        <v>181</v>
      </c>
      <c r="F183" s="9">
        <v>146</v>
      </c>
      <c r="G183" s="9">
        <v>65</v>
      </c>
      <c r="H183" s="9">
        <v>1269</v>
      </c>
      <c r="I183" s="9">
        <v>1220</v>
      </c>
      <c r="J183" s="9">
        <v>1292</v>
      </c>
      <c r="K183" s="9">
        <v>604</v>
      </c>
      <c r="L183" s="9">
        <v>453</v>
      </c>
      <c r="M183" s="41">
        <v>10475</v>
      </c>
    </row>
    <row r="184" spans="2:14" x14ac:dyDescent="0.2">
      <c r="B184" s="423" t="s">
        <v>50</v>
      </c>
      <c r="C184" s="9">
        <v>2166</v>
      </c>
      <c r="D184" s="9">
        <v>219</v>
      </c>
      <c r="E184" s="9">
        <v>128</v>
      </c>
      <c r="F184" s="9">
        <v>48</v>
      </c>
      <c r="G184" s="9">
        <v>75</v>
      </c>
      <c r="H184" s="9">
        <v>467</v>
      </c>
      <c r="I184" s="9">
        <v>224</v>
      </c>
      <c r="J184" s="9">
        <v>269</v>
      </c>
      <c r="K184" s="9">
        <v>214</v>
      </c>
      <c r="L184" s="9">
        <v>497</v>
      </c>
      <c r="M184" s="41">
        <v>4307</v>
      </c>
    </row>
    <row r="185" spans="2:14" x14ac:dyDescent="0.2">
      <c r="B185" s="423" t="s">
        <v>51</v>
      </c>
      <c r="C185" s="9">
        <v>2574</v>
      </c>
      <c r="D185" s="9">
        <v>338</v>
      </c>
      <c r="E185" s="9">
        <v>147</v>
      </c>
      <c r="F185" s="9">
        <v>21</v>
      </c>
      <c r="G185" s="9">
        <v>55</v>
      </c>
      <c r="H185" s="9">
        <v>645</v>
      </c>
      <c r="I185" s="9">
        <v>227</v>
      </c>
      <c r="J185" s="9">
        <v>344</v>
      </c>
      <c r="K185" s="9">
        <v>245</v>
      </c>
      <c r="L185" s="9">
        <v>302</v>
      </c>
      <c r="M185" s="41">
        <v>4898</v>
      </c>
    </row>
    <row r="186" spans="2:14" x14ac:dyDescent="0.2">
      <c r="B186" s="423" t="s">
        <v>52</v>
      </c>
      <c r="C186" s="9">
        <v>3873</v>
      </c>
      <c r="D186" s="9">
        <v>508</v>
      </c>
      <c r="E186" s="9">
        <v>455</v>
      </c>
      <c r="F186" s="9">
        <v>82</v>
      </c>
      <c r="G186" s="9">
        <v>172</v>
      </c>
      <c r="H186" s="9">
        <v>985</v>
      </c>
      <c r="I186" s="9">
        <v>349</v>
      </c>
      <c r="J186" s="9">
        <v>330</v>
      </c>
      <c r="K186" s="9">
        <v>204</v>
      </c>
      <c r="L186" s="9">
        <v>484</v>
      </c>
      <c r="M186" s="41">
        <v>7442</v>
      </c>
    </row>
    <row r="187" spans="2:14" x14ac:dyDescent="0.2">
      <c r="B187" s="423" t="s">
        <v>53</v>
      </c>
      <c r="C187" s="9">
        <v>6022</v>
      </c>
      <c r="D187" s="9">
        <v>1046</v>
      </c>
      <c r="E187" s="9">
        <v>503</v>
      </c>
      <c r="F187" s="9">
        <v>140</v>
      </c>
      <c r="G187" s="9">
        <v>613</v>
      </c>
      <c r="H187" s="9">
        <v>2174</v>
      </c>
      <c r="I187" s="9">
        <v>350</v>
      </c>
      <c r="J187" s="9">
        <v>438</v>
      </c>
      <c r="K187" s="9">
        <v>200</v>
      </c>
      <c r="L187" s="9">
        <v>901</v>
      </c>
      <c r="M187" s="41">
        <v>12387</v>
      </c>
    </row>
    <row r="188" spans="2:14" x14ac:dyDescent="0.2">
      <c r="B188" s="315" t="s">
        <v>101</v>
      </c>
      <c r="C188" s="41">
        <v>55645</v>
      </c>
      <c r="D188" s="41">
        <v>8132</v>
      </c>
      <c r="E188" s="41">
        <v>3360</v>
      </c>
      <c r="F188" s="41">
        <v>1277</v>
      </c>
      <c r="G188" s="41">
        <v>1786</v>
      </c>
      <c r="H188" s="41">
        <v>14868</v>
      </c>
      <c r="I188" s="41">
        <v>5239</v>
      </c>
      <c r="J188" s="41">
        <v>5223</v>
      </c>
      <c r="K188" s="41">
        <v>3200</v>
      </c>
      <c r="L188" s="41">
        <v>7133</v>
      </c>
      <c r="M188" s="41">
        <v>105863</v>
      </c>
    </row>
    <row r="189" spans="2:14" ht="1.5" customHeight="1" x14ac:dyDescent="0.2">
      <c r="B189" s="199"/>
      <c r="C189" s="452"/>
      <c r="D189" s="452"/>
      <c r="E189" s="452"/>
      <c r="F189" s="452"/>
      <c r="G189" s="452"/>
      <c r="H189" s="452"/>
      <c r="I189" s="452"/>
      <c r="J189" s="452"/>
      <c r="K189" s="452"/>
      <c r="L189" s="452"/>
      <c r="M189" s="461"/>
    </row>
    <row r="190" spans="2:14" x14ac:dyDescent="0.2">
      <c r="B190" s="200">
        <v>2015</v>
      </c>
      <c r="C190" s="453"/>
      <c r="D190" s="453"/>
      <c r="E190" s="453"/>
      <c r="F190" s="453"/>
      <c r="G190" s="453"/>
      <c r="H190" s="453"/>
      <c r="I190" s="453"/>
      <c r="J190" s="453"/>
      <c r="K190" s="453"/>
      <c r="L190" s="453"/>
      <c r="M190" s="462"/>
      <c r="N190" s="480"/>
    </row>
    <row r="191" spans="2:14" x14ac:dyDescent="0.2">
      <c r="B191" s="423" t="s">
        <v>42</v>
      </c>
      <c r="C191" s="9">
        <v>5456</v>
      </c>
      <c r="D191" s="9">
        <v>1269</v>
      </c>
      <c r="E191" s="9">
        <v>563</v>
      </c>
      <c r="F191" s="9">
        <v>239</v>
      </c>
      <c r="G191" s="9">
        <v>500</v>
      </c>
      <c r="H191" s="9">
        <v>2621</v>
      </c>
      <c r="I191" s="9">
        <v>358</v>
      </c>
      <c r="J191" s="9">
        <v>317</v>
      </c>
      <c r="K191" s="9">
        <v>205</v>
      </c>
      <c r="L191" s="9">
        <v>1316</v>
      </c>
      <c r="M191" s="41">
        <v>12844</v>
      </c>
    </row>
    <row r="192" spans="2:14" x14ac:dyDescent="0.2">
      <c r="B192" s="423" t="s">
        <v>43</v>
      </c>
      <c r="C192" s="9">
        <v>4895</v>
      </c>
      <c r="D192" s="9">
        <v>1120</v>
      </c>
      <c r="E192" s="9">
        <v>790</v>
      </c>
      <c r="F192" s="9">
        <v>102</v>
      </c>
      <c r="G192" s="9">
        <v>144</v>
      </c>
      <c r="H192" s="9">
        <v>1657</v>
      </c>
      <c r="I192" s="9">
        <v>417</v>
      </c>
      <c r="J192" s="9">
        <v>438</v>
      </c>
      <c r="K192" s="9">
        <v>279</v>
      </c>
      <c r="L192" s="9">
        <v>874</v>
      </c>
      <c r="M192" s="41">
        <v>10716</v>
      </c>
    </row>
    <row r="193" spans="2:14" x14ac:dyDescent="0.2">
      <c r="B193" s="423" t="s">
        <v>44</v>
      </c>
      <c r="C193" s="9">
        <v>6911</v>
      </c>
      <c r="D193" s="9">
        <v>1380</v>
      </c>
      <c r="E193" s="9">
        <v>415</v>
      </c>
      <c r="F193" s="9">
        <v>114</v>
      </c>
      <c r="G193" s="9">
        <v>171</v>
      </c>
      <c r="H193" s="9">
        <v>1580</v>
      </c>
      <c r="I193" s="9">
        <v>307</v>
      </c>
      <c r="J193" s="9">
        <v>439</v>
      </c>
      <c r="K193" s="9">
        <v>264</v>
      </c>
      <c r="L193" s="9">
        <v>725</v>
      </c>
      <c r="M193" s="41">
        <v>12306</v>
      </c>
    </row>
    <row r="194" spans="2:14" x14ac:dyDescent="0.2">
      <c r="B194" s="423" t="s">
        <v>45</v>
      </c>
      <c r="C194" s="9">
        <v>6632</v>
      </c>
      <c r="D194" s="9">
        <v>945</v>
      </c>
      <c r="E194" s="9">
        <v>257</v>
      </c>
      <c r="F194" s="9">
        <v>87</v>
      </c>
      <c r="G194" s="9">
        <v>99</v>
      </c>
      <c r="H194" s="9">
        <v>1170</v>
      </c>
      <c r="I194" s="9">
        <v>630</v>
      </c>
      <c r="J194" s="9">
        <v>542</v>
      </c>
      <c r="K194" s="9">
        <v>261</v>
      </c>
      <c r="L194" s="9">
        <v>543</v>
      </c>
      <c r="M194" s="41">
        <v>11166</v>
      </c>
    </row>
    <row r="195" spans="2:14" x14ac:dyDescent="0.2">
      <c r="B195" s="423" t="s">
        <v>46</v>
      </c>
      <c r="C195" s="9">
        <v>4225</v>
      </c>
      <c r="D195" s="9">
        <v>571</v>
      </c>
      <c r="E195" s="9">
        <v>204</v>
      </c>
      <c r="F195" s="9">
        <v>43</v>
      </c>
      <c r="G195" s="9">
        <v>69</v>
      </c>
      <c r="H195" s="9">
        <v>953</v>
      </c>
      <c r="I195" s="9">
        <v>408</v>
      </c>
      <c r="J195" s="9">
        <v>437</v>
      </c>
      <c r="K195" s="9">
        <v>322</v>
      </c>
      <c r="L195" s="9">
        <v>477</v>
      </c>
      <c r="M195" s="41">
        <v>7709</v>
      </c>
    </row>
    <row r="196" spans="2:14" x14ac:dyDescent="0.2">
      <c r="B196" s="423" t="s">
        <v>47</v>
      </c>
      <c r="C196" s="9">
        <v>5515</v>
      </c>
      <c r="D196" s="9">
        <v>464</v>
      </c>
      <c r="E196" s="9">
        <v>104</v>
      </c>
      <c r="F196" s="9">
        <v>36</v>
      </c>
      <c r="G196" s="9">
        <v>36</v>
      </c>
      <c r="H196" s="9">
        <v>643</v>
      </c>
      <c r="I196" s="9">
        <v>565</v>
      </c>
      <c r="J196" s="9">
        <v>439</v>
      </c>
      <c r="K196" s="9">
        <v>318</v>
      </c>
      <c r="L196" s="9">
        <v>344</v>
      </c>
      <c r="M196" s="41">
        <v>8464</v>
      </c>
    </row>
    <row r="197" spans="2:14" x14ac:dyDescent="0.2">
      <c r="B197" s="423" t="s">
        <v>78</v>
      </c>
      <c r="C197" s="9">
        <v>6852</v>
      </c>
      <c r="D197" s="9">
        <v>483</v>
      </c>
      <c r="E197" s="9">
        <v>194</v>
      </c>
      <c r="F197" s="9">
        <v>52</v>
      </c>
      <c r="G197" s="9">
        <v>57</v>
      </c>
      <c r="H197" s="9">
        <v>1106</v>
      </c>
      <c r="I197" s="9">
        <v>666</v>
      </c>
      <c r="J197" s="9">
        <v>480</v>
      </c>
      <c r="K197" s="9">
        <v>483</v>
      </c>
      <c r="L197" s="9">
        <v>577</v>
      </c>
      <c r="M197" s="41">
        <v>10950</v>
      </c>
    </row>
    <row r="198" spans="2:14" x14ac:dyDescent="0.2">
      <c r="B198" s="423" t="s">
        <v>79</v>
      </c>
      <c r="C198" s="9">
        <v>4263</v>
      </c>
      <c r="D198" s="9">
        <v>362</v>
      </c>
      <c r="E198" s="9">
        <v>230</v>
      </c>
      <c r="F198" s="9">
        <v>138</v>
      </c>
      <c r="G198" s="9">
        <v>22</v>
      </c>
      <c r="H198" s="9">
        <v>1406</v>
      </c>
      <c r="I198" s="9">
        <v>1895</v>
      </c>
      <c r="J198" s="9">
        <v>2122</v>
      </c>
      <c r="K198" s="9">
        <v>891</v>
      </c>
      <c r="L198" s="9">
        <v>327</v>
      </c>
      <c r="M198" s="41">
        <v>11656</v>
      </c>
    </row>
    <row r="199" spans="2:14" x14ac:dyDescent="0.2">
      <c r="B199" s="423" t="s">
        <v>50</v>
      </c>
      <c r="C199" s="9">
        <v>2459</v>
      </c>
      <c r="D199" s="9">
        <v>305</v>
      </c>
      <c r="E199" s="9">
        <v>131</v>
      </c>
      <c r="F199" s="9">
        <v>32</v>
      </c>
      <c r="G199" s="9">
        <v>31</v>
      </c>
      <c r="H199" s="9">
        <v>380</v>
      </c>
      <c r="I199" s="9">
        <v>203</v>
      </c>
      <c r="J199" s="9">
        <v>352</v>
      </c>
      <c r="K199" s="9">
        <v>230</v>
      </c>
      <c r="L199" s="9">
        <v>300</v>
      </c>
      <c r="M199" s="41">
        <v>4423</v>
      </c>
    </row>
    <row r="200" spans="2:14" x14ac:dyDescent="0.2">
      <c r="B200" s="423" t="s">
        <v>51</v>
      </c>
      <c r="C200" s="9">
        <v>2415</v>
      </c>
      <c r="D200" s="9">
        <v>431</v>
      </c>
      <c r="E200" s="9">
        <v>96</v>
      </c>
      <c r="F200" s="9">
        <v>31</v>
      </c>
      <c r="G200" s="9">
        <v>48</v>
      </c>
      <c r="H200" s="9">
        <v>667</v>
      </c>
      <c r="I200" s="9">
        <v>321</v>
      </c>
      <c r="J200" s="9">
        <v>408</v>
      </c>
      <c r="K200" s="9">
        <v>264</v>
      </c>
      <c r="L200" s="9">
        <v>245</v>
      </c>
      <c r="M200" s="41">
        <v>4926</v>
      </c>
    </row>
    <row r="201" spans="2:14" x14ac:dyDescent="0.2">
      <c r="B201" s="423" t="s">
        <v>52</v>
      </c>
      <c r="C201" s="9">
        <v>3566</v>
      </c>
      <c r="D201" s="9">
        <v>613</v>
      </c>
      <c r="E201" s="9">
        <v>307</v>
      </c>
      <c r="F201" s="9">
        <v>76</v>
      </c>
      <c r="G201" s="9">
        <v>162</v>
      </c>
      <c r="H201" s="9">
        <v>1572</v>
      </c>
      <c r="I201" s="9">
        <v>586</v>
      </c>
      <c r="J201" s="9">
        <v>400</v>
      </c>
      <c r="K201" s="9">
        <v>278</v>
      </c>
      <c r="L201" s="9">
        <v>404</v>
      </c>
      <c r="M201" s="41">
        <v>7964</v>
      </c>
    </row>
    <row r="202" spans="2:14" x14ac:dyDescent="0.2">
      <c r="B202" s="423" t="s">
        <v>53</v>
      </c>
      <c r="C202" s="9">
        <v>4752</v>
      </c>
      <c r="D202" s="9">
        <v>833</v>
      </c>
      <c r="E202" s="9">
        <v>228</v>
      </c>
      <c r="F202" s="9">
        <v>129</v>
      </c>
      <c r="G202" s="9">
        <v>124</v>
      </c>
      <c r="H202" s="9">
        <v>1982</v>
      </c>
      <c r="I202" s="9">
        <v>373</v>
      </c>
      <c r="J202" s="9">
        <v>314</v>
      </c>
      <c r="K202" s="9">
        <v>275</v>
      </c>
      <c r="L202" s="9">
        <v>702</v>
      </c>
      <c r="M202" s="41">
        <v>9712</v>
      </c>
    </row>
    <row r="203" spans="2:14" x14ac:dyDescent="0.2">
      <c r="B203" s="315" t="s">
        <v>101</v>
      </c>
      <c r="C203" s="41">
        <v>57941</v>
      </c>
      <c r="D203" s="41">
        <v>8776</v>
      </c>
      <c r="E203" s="41">
        <v>3519</v>
      </c>
      <c r="F203" s="41">
        <v>1079</v>
      </c>
      <c r="G203" s="41">
        <v>1463</v>
      </c>
      <c r="H203" s="41">
        <v>15737</v>
      </c>
      <c r="I203" s="41">
        <v>6729</v>
      </c>
      <c r="J203" s="41">
        <v>6688</v>
      </c>
      <c r="K203" s="41">
        <v>4070</v>
      </c>
      <c r="L203" s="41">
        <v>6834</v>
      </c>
      <c r="M203" s="41">
        <v>112836</v>
      </c>
    </row>
    <row r="204" spans="2:14" ht="1.5" customHeight="1" x14ac:dyDescent="0.2">
      <c r="B204" s="199"/>
      <c r="C204" s="452"/>
      <c r="D204" s="452"/>
      <c r="E204" s="452"/>
      <c r="F204" s="452"/>
      <c r="G204" s="452"/>
      <c r="H204" s="452"/>
      <c r="I204" s="452"/>
      <c r="J204" s="452"/>
      <c r="K204" s="452"/>
      <c r="L204" s="452"/>
      <c r="M204" s="461"/>
    </row>
    <row r="205" spans="2:14" x14ac:dyDescent="0.2">
      <c r="B205" s="200">
        <v>2016</v>
      </c>
      <c r="C205" s="453"/>
      <c r="D205" s="453"/>
      <c r="E205" s="453"/>
      <c r="F205" s="453"/>
      <c r="G205" s="453"/>
      <c r="H205" s="453"/>
      <c r="I205" s="453"/>
      <c r="J205" s="453"/>
      <c r="K205" s="453"/>
      <c r="L205" s="453"/>
      <c r="M205" s="462"/>
      <c r="N205" s="480"/>
    </row>
    <row r="206" spans="2:14" x14ac:dyDescent="0.2">
      <c r="B206" s="423" t="s">
        <v>42</v>
      </c>
      <c r="C206" s="9">
        <v>4800</v>
      </c>
      <c r="D206" s="9">
        <v>1031</v>
      </c>
      <c r="E206" s="9">
        <v>286</v>
      </c>
      <c r="F206" s="9">
        <v>318</v>
      </c>
      <c r="G206" s="9">
        <v>259</v>
      </c>
      <c r="H206" s="9">
        <v>2063</v>
      </c>
      <c r="I206" s="9">
        <v>396</v>
      </c>
      <c r="J206" s="9">
        <v>428</v>
      </c>
      <c r="K206" s="9">
        <v>287</v>
      </c>
      <c r="L206" s="9">
        <v>770</v>
      </c>
      <c r="M206" s="41">
        <v>10638</v>
      </c>
    </row>
    <row r="207" spans="2:14" x14ac:dyDescent="0.2">
      <c r="B207" s="423" t="s">
        <v>43</v>
      </c>
      <c r="C207" s="9">
        <v>4180</v>
      </c>
      <c r="D207" s="9">
        <v>751</v>
      </c>
      <c r="E207" s="9">
        <v>328</v>
      </c>
      <c r="F207" s="9">
        <v>160</v>
      </c>
      <c r="G207" s="9">
        <v>148</v>
      </c>
      <c r="H207" s="9">
        <v>1581</v>
      </c>
      <c r="I207" s="9">
        <v>395</v>
      </c>
      <c r="J207" s="9">
        <v>435</v>
      </c>
      <c r="K207" s="9">
        <v>408</v>
      </c>
      <c r="L207" s="9">
        <v>523</v>
      </c>
      <c r="M207" s="41">
        <v>8909</v>
      </c>
    </row>
    <row r="208" spans="2:14" x14ac:dyDescent="0.2">
      <c r="B208" s="423" t="s">
        <v>44</v>
      </c>
      <c r="C208" s="9">
        <v>5050</v>
      </c>
      <c r="D208" s="9">
        <v>847</v>
      </c>
      <c r="E208" s="9">
        <v>233</v>
      </c>
      <c r="F208" s="9">
        <v>425</v>
      </c>
      <c r="G208" s="9">
        <v>121</v>
      </c>
      <c r="H208" s="9">
        <v>1284</v>
      </c>
      <c r="I208" s="9">
        <v>560</v>
      </c>
      <c r="J208" s="9">
        <v>473</v>
      </c>
      <c r="K208" s="9">
        <v>355</v>
      </c>
      <c r="L208" s="9">
        <v>491</v>
      </c>
      <c r="M208" s="41">
        <v>9839</v>
      </c>
    </row>
    <row r="209" spans="2:14" x14ac:dyDescent="0.2">
      <c r="B209" s="423" t="s">
        <v>45</v>
      </c>
      <c r="C209" s="9">
        <v>4533</v>
      </c>
      <c r="D209" s="9">
        <v>736</v>
      </c>
      <c r="E209" s="9">
        <v>204</v>
      </c>
      <c r="F209" s="9">
        <v>76</v>
      </c>
      <c r="G209" s="9">
        <v>59</v>
      </c>
      <c r="H209" s="9">
        <v>1184</v>
      </c>
      <c r="I209" s="9">
        <v>451</v>
      </c>
      <c r="J209" s="9">
        <v>431</v>
      </c>
      <c r="K209" s="9">
        <v>316</v>
      </c>
      <c r="L209" s="9">
        <v>416</v>
      </c>
      <c r="M209" s="41">
        <v>8406</v>
      </c>
    </row>
    <row r="210" spans="2:14" x14ac:dyDescent="0.2">
      <c r="B210" s="423" t="s">
        <v>46</v>
      </c>
      <c r="C210" s="9">
        <v>3636</v>
      </c>
      <c r="D210" s="9">
        <v>485</v>
      </c>
      <c r="E210" s="9">
        <v>97</v>
      </c>
      <c r="F210" s="9">
        <v>30</v>
      </c>
      <c r="G210" s="9">
        <v>45</v>
      </c>
      <c r="H210" s="9">
        <v>758</v>
      </c>
      <c r="I210" s="9">
        <v>548</v>
      </c>
      <c r="J210" s="9">
        <v>452</v>
      </c>
      <c r="K210" s="9">
        <v>346</v>
      </c>
      <c r="L210" s="9">
        <v>378</v>
      </c>
      <c r="M210" s="41">
        <v>6775</v>
      </c>
    </row>
    <row r="211" spans="2:14" x14ac:dyDescent="0.2">
      <c r="B211" s="423" t="s">
        <v>47</v>
      </c>
      <c r="C211" s="9">
        <v>5347</v>
      </c>
      <c r="D211" s="9">
        <v>292</v>
      </c>
      <c r="E211" s="9">
        <v>109</v>
      </c>
      <c r="F211" s="9">
        <v>48</v>
      </c>
      <c r="G211" s="9">
        <v>21</v>
      </c>
      <c r="H211" s="9">
        <v>619</v>
      </c>
      <c r="I211" s="9">
        <v>450</v>
      </c>
      <c r="J211" s="9">
        <v>423</v>
      </c>
      <c r="K211" s="9">
        <v>291</v>
      </c>
      <c r="L211" s="9">
        <v>312</v>
      </c>
      <c r="M211" s="41">
        <v>7912</v>
      </c>
    </row>
    <row r="212" spans="2:14" x14ac:dyDescent="0.2">
      <c r="B212" s="423" t="s">
        <v>78</v>
      </c>
      <c r="C212" s="9">
        <v>5702</v>
      </c>
      <c r="D212" s="9">
        <v>464</v>
      </c>
      <c r="E212" s="9">
        <v>100</v>
      </c>
      <c r="F212" s="9">
        <v>54</v>
      </c>
      <c r="G212" s="9">
        <v>28</v>
      </c>
      <c r="H212" s="9">
        <v>961</v>
      </c>
      <c r="I212" s="9">
        <v>690</v>
      </c>
      <c r="J212" s="9">
        <v>547</v>
      </c>
      <c r="K212" s="9">
        <v>349</v>
      </c>
      <c r="L212" s="9">
        <v>506</v>
      </c>
      <c r="M212" s="41">
        <v>9401</v>
      </c>
    </row>
    <row r="213" spans="2:14" x14ac:dyDescent="0.2">
      <c r="B213" s="423" t="s">
        <v>79</v>
      </c>
      <c r="C213" s="9">
        <v>4984</v>
      </c>
      <c r="D213" s="9">
        <v>467</v>
      </c>
      <c r="E213" s="9">
        <v>148</v>
      </c>
      <c r="F213" s="9">
        <v>112</v>
      </c>
      <c r="G213" s="9">
        <v>32</v>
      </c>
      <c r="H213" s="9">
        <v>1345</v>
      </c>
      <c r="I213" s="9">
        <v>1428</v>
      </c>
      <c r="J213" s="9">
        <v>736</v>
      </c>
      <c r="K213" s="9">
        <v>566</v>
      </c>
      <c r="L213" s="9">
        <v>470</v>
      </c>
      <c r="M213" s="41">
        <v>10288</v>
      </c>
    </row>
    <row r="214" spans="2:14" x14ac:dyDescent="0.2">
      <c r="B214" s="423" t="s">
        <v>50</v>
      </c>
      <c r="C214" s="9">
        <v>1929</v>
      </c>
      <c r="D214" s="9">
        <v>260</v>
      </c>
      <c r="E214" s="9">
        <v>77</v>
      </c>
      <c r="F214" s="9">
        <v>38</v>
      </c>
      <c r="G214" s="9">
        <v>37</v>
      </c>
      <c r="H214" s="9">
        <v>395</v>
      </c>
      <c r="I214" s="9">
        <v>210</v>
      </c>
      <c r="J214" s="9">
        <v>377</v>
      </c>
      <c r="K214" s="9">
        <v>224</v>
      </c>
      <c r="L214" s="9">
        <v>221</v>
      </c>
      <c r="M214" s="41">
        <v>3768</v>
      </c>
    </row>
    <row r="215" spans="2:14" x14ac:dyDescent="0.2">
      <c r="B215" s="423" t="s">
        <v>51</v>
      </c>
      <c r="C215" s="9">
        <v>2574</v>
      </c>
      <c r="D215" s="9">
        <v>354</v>
      </c>
      <c r="E215" s="9">
        <v>111</v>
      </c>
      <c r="F215" s="9">
        <v>34</v>
      </c>
      <c r="G215" s="9">
        <v>33</v>
      </c>
      <c r="H215" s="9">
        <v>635</v>
      </c>
      <c r="I215" s="9">
        <v>590</v>
      </c>
      <c r="J215" s="9">
        <v>494</v>
      </c>
      <c r="K215" s="9">
        <v>292</v>
      </c>
      <c r="L215" s="9">
        <v>272</v>
      </c>
      <c r="M215" s="41">
        <v>5389</v>
      </c>
    </row>
    <row r="216" spans="2:14" x14ac:dyDescent="0.2">
      <c r="B216" s="423" t="s">
        <v>52</v>
      </c>
      <c r="C216" s="9">
        <v>3273</v>
      </c>
      <c r="D216" s="9">
        <v>461</v>
      </c>
      <c r="E216" s="9">
        <v>144</v>
      </c>
      <c r="F216" s="9">
        <v>63</v>
      </c>
      <c r="G216" s="9">
        <v>81</v>
      </c>
      <c r="H216" s="9">
        <v>882</v>
      </c>
      <c r="I216" s="9">
        <v>453</v>
      </c>
      <c r="J216" s="9">
        <v>385</v>
      </c>
      <c r="K216" s="9">
        <v>257</v>
      </c>
      <c r="L216" s="9">
        <v>432</v>
      </c>
      <c r="M216" s="41">
        <v>6431</v>
      </c>
    </row>
    <row r="217" spans="2:14" x14ac:dyDescent="0.2">
      <c r="B217" s="423" t="s">
        <v>53</v>
      </c>
      <c r="C217" s="9">
        <v>4539</v>
      </c>
      <c r="D217" s="9">
        <v>849</v>
      </c>
      <c r="E217" s="9">
        <v>216</v>
      </c>
      <c r="F217" s="9">
        <v>138</v>
      </c>
      <c r="G217" s="9">
        <v>133</v>
      </c>
      <c r="H217" s="9">
        <v>1304</v>
      </c>
      <c r="I217" s="9">
        <v>569</v>
      </c>
      <c r="J217" s="9">
        <v>326</v>
      </c>
      <c r="K217" s="9">
        <v>283</v>
      </c>
      <c r="L217" s="9">
        <v>618</v>
      </c>
      <c r="M217" s="41">
        <v>8975</v>
      </c>
    </row>
    <row r="218" spans="2:14" x14ac:dyDescent="0.2">
      <c r="B218" s="315" t="s">
        <v>101</v>
      </c>
      <c r="C218" s="41">
        <v>50547</v>
      </c>
      <c r="D218" s="41">
        <v>6997</v>
      </c>
      <c r="E218" s="41">
        <v>2053</v>
      </c>
      <c r="F218" s="41">
        <v>1496</v>
      </c>
      <c r="G218" s="41">
        <v>997</v>
      </c>
      <c r="H218" s="41">
        <v>13011</v>
      </c>
      <c r="I218" s="41">
        <v>6740</v>
      </c>
      <c r="J218" s="41">
        <v>5507</v>
      </c>
      <c r="K218" s="41">
        <v>3974</v>
      </c>
      <c r="L218" s="41">
        <v>5409</v>
      </c>
      <c r="M218" s="41">
        <v>96731</v>
      </c>
    </row>
    <row r="219" spans="2:14" ht="2.25" customHeight="1" x14ac:dyDescent="0.2">
      <c r="B219" s="40"/>
      <c r="C219" s="445"/>
      <c r="D219" s="445"/>
      <c r="E219" s="445"/>
      <c r="F219" s="445"/>
      <c r="G219" s="445"/>
      <c r="H219" s="445"/>
      <c r="I219" s="445"/>
      <c r="J219" s="445"/>
      <c r="K219" s="445"/>
      <c r="L219" s="445"/>
      <c r="M219" s="157"/>
    </row>
    <row r="220" spans="2:14" x14ac:dyDescent="0.2">
      <c r="B220" s="200">
        <v>2017</v>
      </c>
      <c r="C220" s="453"/>
      <c r="D220" s="453"/>
      <c r="E220" s="453"/>
      <c r="F220" s="453"/>
      <c r="G220" s="453"/>
      <c r="H220" s="453"/>
      <c r="I220" s="453"/>
      <c r="J220" s="453"/>
      <c r="K220" s="453"/>
      <c r="L220" s="453"/>
      <c r="M220" s="462"/>
      <c r="N220" s="480"/>
    </row>
    <row r="221" spans="2:14" x14ac:dyDescent="0.2">
      <c r="B221" s="423" t="s">
        <v>42</v>
      </c>
      <c r="C221" s="9">
        <v>4591</v>
      </c>
      <c r="D221" s="9">
        <v>1066</v>
      </c>
      <c r="E221" s="9">
        <v>238</v>
      </c>
      <c r="F221" s="9">
        <v>497</v>
      </c>
      <c r="G221" s="9">
        <v>207</v>
      </c>
      <c r="H221" s="9">
        <v>2066</v>
      </c>
      <c r="I221" s="9">
        <v>604</v>
      </c>
      <c r="J221" s="9">
        <v>414</v>
      </c>
      <c r="K221" s="9">
        <v>371</v>
      </c>
      <c r="L221" s="9">
        <v>793</v>
      </c>
      <c r="M221" s="41">
        <v>10847</v>
      </c>
    </row>
    <row r="222" spans="2:14" x14ac:dyDescent="0.2">
      <c r="B222" s="423" t="s">
        <v>43</v>
      </c>
      <c r="C222" s="9">
        <v>4786</v>
      </c>
      <c r="D222" s="9">
        <v>860</v>
      </c>
      <c r="E222" s="9">
        <v>327</v>
      </c>
      <c r="F222" s="9">
        <v>165</v>
      </c>
      <c r="G222" s="9">
        <v>137</v>
      </c>
      <c r="H222" s="9">
        <v>1954</v>
      </c>
      <c r="I222" s="9">
        <v>590</v>
      </c>
      <c r="J222" s="9">
        <v>357</v>
      </c>
      <c r="K222" s="9">
        <v>285</v>
      </c>
      <c r="L222" s="9">
        <v>705</v>
      </c>
      <c r="M222" s="41">
        <v>10166</v>
      </c>
    </row>
    <row r="223" spans="2:14" x14ac:dyDescent="0.2">
      <c r="B223" s="423" t="s">
        <v>44</v>
      </c>
      <c r="C223" s="9">
        <v>5101</v>
      </c>
      <c r="D223" s="9">
        <v>1021</v>
      </c>
      <c r="E223" s="9">
        <v>472</v>
      </c>
      <c r="F223" s="9">
        <v>203</v>
      </c>
      <c r="G223" s="9">
        <v>307</v>
      </c>
      <c r="H223" s="9">
        <v>1947</v>
      </c>
      <c r="I223" s="9">
        <v>433</v>
      </c>
      <c r="J223" s="9">
        <v>406</v>
      </c>
      <c r="K223" s="9">
        <v>229</v>
      </c>
      <c r="L223" s="9">
        <v>549</v>
      </c>
      <c r="M223" s="41">
        <v>10668</v>
      </c>
    </row>
    <row r="224" spans="2:14" x14ac:dyDescent="0.2">
      <c r="B224" s="423" t="s">
        <v>45</v>
      </c>
      <c r="C224" s="9">
        <v>5622</v>
      </c>
      <c r="D224" s="9">
        <v>673</v>
      </c>
      <c r="E224" s="9">
        <v>257</v>
      </c>
      <c r="F224" s="9">
        <v>73</v>
      </c>
      <c r="G224" s="9">
        <v>89</v>
      </c>
      <c r="H224" s="9">
        <v>1487</v>
      </c>
      <c r="I224" s="9">
        <v>551</v>
      </c>
      <c r="J224" s="9">
        <v>434</v>
      </c>
      <c r="K224" s="9">
        <v>311</v>
      </c>
      <c r="L224" s="9">
        <v>457</v>
      </c>
      <c r="M224" s="41">
        <v>9954</v>
      </c>
    </row>
    <row r="225" spans="1:17" x14ac:dyDescent="0.2">
      <c r="B225" s="423" t="s">
        <v>46</v>
      </c>
      <c r="C225" s="9">
        <v>4340</v>
      </c>
      <c r="D225" s="9">
        <v>377</v>
      </c>
      <c r="E225" s="9">
        <v>116</v>
      </c>
      <c r="F225" s="9">
        <v>26</v>
      </c>
      <c r="G225" s="9">
        <v>35</v>
      </c>
      <c r="H225" s="9">
        <v>823</v>
      </c>
      <c r="I225" s="9">
        <v>413</v>
      </c>
      <c r="J225" s="9">
        <v>453</v>
      </c>
      <c r="K225" s="9">
        <v>310</v>
      </c>
      <c r="L225" s="9">
        <v>346</v>
      </c>
      <c r="M225" s="41">
        <v>7239</v>
      </c>
    </row>
    <row r="226" spans="1:17" x14ac:dyDescent="0.2">
      <c r="B226" s="423" t="s">
        <v>47</v>
      </c>
      <c r="C226" s="9">
        <v>6610</v>
      </c>
      <c r="D226" s="9">
        <v>303</v>
      </c>
      <c r="E226" s="9">
        <v>94</v>
      </c>
      <c r="F226" s="9">
        <v>22</v>
      </c>
      <c r="G226" s="9">
        <v>23</v>
      </c>
      <c r="H226" s="9">
        <v>716</v>
      </c>
      <c r="I226" s="9">
        <v>432</v>
      </c>
      <c r="J226" s="9">
        <v>390</v>
      </c>
      <c r="K226" s="9">
        <v>227</v>
      </c>
      <c r="L226" s="9">
        <v>343</v>
      </c>
      <c r="M226" s="41">
        <v>9160</v>
      </c>
    </row>
    <row r="227" spans="1:17" x14ac:dyDescent="0.2">
      <c r="B227" s="423" t="s">
        <v>78</v>
      </c>
      <c r="C227" s="9">
        <v>7364</v>
      </c>
      <c r="D227" s="9">
        <v>468</v>
      </c>
      <c r="E227" s="9">
        <v>110</v>
      </c>
      <c r="F227" s="9">
        <v>29</v>
      </c>
      <c r="G227" s="9">
        <v>26</v>
      </c>
      <c r="H227" s="9">
        <v>1066</v>
      </c>
      <c r="I227" s="9">
        <v>623</v>
      </c>
      <c r="J227" s="9">
        <v>490</v>
      </c>
      <c r="K227" s="9">
        <v>410</v>
      </c>
      <c r="L227" s="9">
        <v>422</v>
      </c>
      <c r="M227" s="41">
        <v>11008</v>
      </c>
    </row>
    <row r="228" spans="1:17" x14ac:dyDescent="0.2">
      <c r="B228" s="423" t="s">
        <v>79</v>
      </c>
      <c r="C228" s="9">
        <v>5858</v>
      </c>
      <c r="D228" s="9">
        <v>416</v>
      </c>
      <c r="E228" s="9">
        <v>104</v>
      </c>
      <c r="F228" s="9">
        <v>206</v>
      </c>
      <c r="G228" s="9">
        <v>51</v>
      </c>
      <c r="H228" s="9">
        <v>1561</v>
      </c>
      <c r="I228" s="9">
        <v>690</v>
      </c>
      <c r="J228" s="9">
        <v>476</v>
      </c>
      <c r="K228" s="9">
        <v>419</v>
      </c>
      <c r="L228" s="9">
        <v>379</v>
      </c>
      <c r="M228" s="41">
        <v>10160</v>
      </c>
    </row>
    <row r="229" spans="1:17" x14ac:dyDescent="0.2">
      <c r="B229" s="423" t="s">
        <v>50</v>
      </c>
      <c r="C229" s="9">
        <v>130</v>
      </c>
      <c r="D229" s="9">
        <v>24</v>
      </c>
      <c r="E229" s="9">
        <v>6</v>
      </c>
      <c r="F229" s="9">
        <v>4</v>
      </c>
      <c r="G229" s="9">
        <v>3</v>
      </c>
      <c r="H229" s="9">
        <v>34</v>
      </c>
      <c r="I229" s="9">
        <v>14</v>
      </c>
      <c r="J229" s="9">
        <v>27</v>
      </c>
      <c r="K229" s="9">
        <v>47</v>
      </c>
      <c r="L229" s="9">
        <v>13</v>
      </c>
      <c r="M229" s="41">
        <v>302</v>
      </c>
    </row>
    <row r="230" spans="1:17" x14ac:dyDescent="0.2">
      <c r="B230" s="423" t="s">
        <v>51</v>
      </c>
      <c r="C230" s="9">
        <v>36</v>
      </c>
      <c r="D230" s="9">
        <v>2</v>
      </c>
      <c r="E230" s="9">
        <v>8</v>
      </c>
      <c r="F230" s="9" t="s">
        <v>173</v>
      </c>
      <c r="G230" s="9">
        <v>1</v>
      </c>
      <c r="H230" s="9">
        <v>51</v>
      </c>
      <c r="I230" s="9">
        <v>19</v>
      </c>
      <c r="J230" s="9">
        <v>65</v>
      </c>
      <c r="K230" s="9">
        <v>40</v>
      </c>
      <c r="L230" s="9">
        <v>9</v>
      </c>
      <c r="M230" s="41">
        <v>231</v>
      </c>
    </row>
    <row r="231" spans="1:17" x14ac:dyDescent="0.2">
      <c r="B231" s="423" t="s">
        <v>52</v>
      </c>
      <c r="C231" s="9">
        <v>203</v>
      </c>
      <c r="D231" s="9">
        <v>16</v>
      </c>
      <c r="E231" s="9">
        <v>55</v>
      </c>
      <c r="F231" s="9">
        <v>2</v>
      </c>
      <c r="G231" s="9">
        <v>5</v>
      </c>
      <c r="H231" s="9">
        <v>122</v>
      </c>
      <c r="I231" s="9">
        <v>193</v>
      </c>
      <c r="J231" s="9">
        <v>237</v>
      </c>
      <c r="K231" s="9">
        <v>161</v>
      </c>
      <c r="L231" s="9">
        <v>59</v>
      </c>
      <c r="M231" s="41">
        <v>1053</v>
      </c>
    </row>
    <row r="232" spans="1:17" x14ac:dyDescent="0.2">
      <c r="B232" s="423" t="s">
        <v>53</v>
      </c>
      <c r="C232" s="9">
        <v>342</v>
      </c>
      <c r="D232" s="9">
        <v>29</v>
      </c>
      <c r="E232" s="9">
        <v>81</v>
      </c>
      <c r="F232" s="9">
        <v>16</v>
      </c>
      <c r="G232" s="9">
        <v>9</v>
      </c>
      <c r="H232" s="9">
        <v>338</v>
      </c>
      <c r="I232" s="9">
        <v>251</v>
      </c>
      <c r="J232" s="9">
        <v>320</v>
      </c>
      <c r="K232" s="9">
        <v>167</v>
      </c>
      <c r="L232" s="9">
        <v>83</v>
      </c>
      <c r="M232" s="41">
        <v>1636</v>
      </c>
    </row>
    <row r="233" spans="1:17" x14ac:dyDescent="0.2">
      <c r="B233" s="315" t="s">
        <v>101</v>
      </c>
      <c r="C233" s="41">
        <v>44983</v>
      </c>
      <c r="D233" s="41">
        <v>5255</v>
      </c>
      <c r="E233" s="41">
        <v>1868</v>
      </c>
      <c r="F233" s="41">
        <v>1243</v>
      </c>
      <c r="G233" s="41">
        <v>893</v>
      </c>
      <c r="H233" s="41">
        <v>12165</v>
      </c>
      <c r="I233" s="41">
        <v>4813</v>
      </c>
      <c r="J233" s="41">
        <v>4069</v>
      </c>
      <c r="K233" s="41">
        <v>2977</v>
      </c>
      <c r="L233" s="41">
        <v>4158</v>
      </c>
      <c r="M233" s="41">
        <v>82424</v>
      </c>
    </row>
    <row r="234" spans="1:17" ht="1.5" customHeight="1" x14ac:dyDescent="0.2">
      <c r="B234" s="40"/>
      <c r="C234" s="445"/>
      <c r="D234" s="445"/>
      <c r="E234" s="445"/>
      <c r="F234" s="445"/>
      <c r="G234" s="445"/>
      <c r="H234" s="445"/>
      <c r="I234" s="445"/>
      <c r="J234" s="445"/>
      <c r="K234" s="445"/>
      <c r="L234" s="445"/>
      <c r="M234" s="157"/>
    </row>
    <row r="235" spans="1:17" x14ac:dyDescent="0.2">
      <c r="A235" s="12"/>
      <c r="B235" s="200">
        <v>2018</v>
      </c>
      <c r="C235" s="453"/>
      <c r="D235" s="453"/>
      <c r="E235" s="453"/>
      <c r="F235" s="453"/>
      <c r="G235" s="453"/>
      <c r="H235" s="453"/>
      <c r="I235" s="453"/>
      <c r="J235" s="453"/>
      <c r="K235" s="453"/>
      <c r="L235" s="453"/>
      <c r="M235" s="462"/>
    </row>
    <row r="236" spans="1:17" ht="12.75" customHeight="1" x14ac:dyDescent="0.2">
      <c r="A236" s="113"/>
      <c r="B236" s="423" t="s">
        <v>42</v>
      </c>
      <c r="C236" s="9">
        <v>388</v>
      </c>
      <c r="D236" s="9">
        <v>48</v>
      </c>
      <c r="E236" s="9">
        <v>87</v>
      </c>
      <c r="F236" s="9">
        <v>17</v>
      </c>
      <c r="G236" s="9">
        <v>48</v>
      </c>
      <c r="H236" s="9">
        <v>854</v>
      </c>
      <c r="I236" s="9">
        <v>156</v>
      </c>
      <c r="J236" s="9">
        <v>252</v>
      </c>
      <c r="K236" s="9">
        <v>181</v>
      </c>
      <c r="L236" s="9">
        <v>149</v>
      </c>
      <c r="M236" s="41">
        <v>2180</v>
      </c>
      <c r="N236" s="469"/>
      <c r="O236" s="98"/>
      <c r="P236" s="98"/>
      <c r="Q236" s="98"/>
    </row>
    <row r="237" spans="1:17" x14ac:dyDescent="0.2">
      <c r="A237" s="12"/>
      <c r="B237" s="423" t="s">
        <v>43</v>
      </c>
      <c r="C237" s="9">
        <v>647</v>
      </c>
      <c r="D237" s="9">
        <v>75</v>
      </c>
      <c r="E237" s="9">
        <v>107</v>
      </c>
      <c r="F237" s="9">
        <v>20</v>
      </c>
      <c r="G237" s="9">
        <v>68</v>
      </c>
      <c r="H237" s="9">
        <v>633</v>
      </c>
      <c r="I237" s="9">
        <v>185</v>
      </c>
      <c r="J237" s="9">
        <v>257</v>
      </c>
      <c r="K237" s="9">
        <v>150</v>
      </c>
      <c r="L237" s="9">
        <v>147</v>
      </c>
      <c r="M237" s="41">
        <v>2289</v>
      </c>
    </row>
    <row r="238" spans="1:17" x14ac:dyDescent="0.2">
      <c r="B238" s="423" t="s">
        <v>44</v>
      </c>
      <c r="C238" s="9">
        <v>693</v>
      </c>
      <c r="D238" s="9">
        <v>113</v>
      </c>
      <c r="E238" s="9">
        <v>67</v>
      </c>
      <c r="F238" s="9">
        <v>22</v>
      </c>
      <c r="G238" s="9">
        <v>43</v>
      </c>
      <c r="H238" s="9">
        <v>475</v>
      </c>
      <c r="I238" s="9">
        <v>267</v>
      </c>
      <c r="J238" s="9">
        <v>265</v>
      </c>
      <c r="K238" s="9">
        <v>194</v>
      </c>
      <c r="L238" s="9">
        <v>102</v>
      </c>
      <c r="M238" s="41">
        <v>2241</v>
      </c>
    </row>
    <row r="239" spans="1:17" x14ac:dyDescent="0.2">
      <c r="B239" s="423" t="s">
        <v>45</v>
      </c>
      <c r="C239" s="9">
        <v>639</v>
      </c>
      <c r="D239" s="9">
        <v>67</v>
      </c>
      <c r="E239" s="9">
        <v>84</v>
      </c>
      <c r="F239" s="9">
        <v>19</v>
      </c>
      <c r="G239" s="9">
        <v>8</v>
      </c>
      <c r="H239" s="9">
        <v>564</v>
      </c>
      <c r="I239" s="9">
        <v>450</v>
      </c>
      <c r="J239" s="9">
        <v>357</v>
      </c>
      <c r="K239" s="9">
        <v>218</v>
      </c>
      <c r="L239" s="9">
        <v>113</v>
      </c>
      <c r="M239" s="41">
        <v>2519</v>
      </c>
    </row>
    <row r="240" spans="1:17" x14ac:dyDescent="0.2">
      <c r="B240" s="423" t="s">
        <v>46</v>
      </c>
      <c r="C240" s="9">
        <v>438</v>
      </c>
      <c r="D240" s="9">
        <v>68</v>
      </c>
      <c r="E240" s="9">
        <v>60</v>
      </c>
      <c r="F240" s="9">
        <v>34</v>
      </c>
      <c r="G240" s="9">
        <v>11</v>
      </c>
      <c r="H240" s="9">
        <v>319</v>
      </c>
      <c r="I240" s="9">
        <v>509</v>
      </c>
      <c r="J240" s="9">
        <v>355</v>
      </c>
      <c r="K240" s="9">
        <v>252</v>
      </c>
      <c r="L240" s="9">
        <v>106</v>
      </c>
      <c r="M240" s="41">
        <v>2152</v>
      </c>
    </row>
    <row r="241" spans="1:17" x14ac:dyDescent="0.2">
      <c r="B241" s="423" t="s">
        <v>47</v>
      </c>
      <c r="C241" s="9">
        <v>1076</v>
      </c>
      <c r="D241" s="9">
        <v>71</v>
      </c>
      <c r="E241" s="9">
        <v>46</v>
      </c>
      <c r="F241" s="9">
        <v>3</v>
      </c>
      <c r="G241" s="9">
        <v>9</v>
      </c>
      <c r="H241" s="9">
        <v>271</v>
      </c>
      <c r="I241" s="9">
        <v>270</v>
      </c>
      <c r="J241" s="9">
        <v>347</v>
      </c>
      <c r="K241" s="9">
        <v>237</v>
      </c>
      <c r="L241" s="9">
        <v>110</v>
      </c>
      <c r="M241" s="41">
        <v>2440</v>
      </c>
    </row>
    <row r="242" spans="1:17" x14ac:dyDescent="0.2">
      <c r="B242" s="423" t="s">
        <v>78</v>
      </c>
      <c r="C242" s="9">
        <v>1140</v>
      </c>
      <c r="D242" s="9">
        <v>57</v>
      </c>
      <c r="E242" s="9">
        <v>38</v>
      </c>
      <c r="F242" s="9">
        <v>9</v>
      </c>
      <c r="G242" s="9">
        <v>10</v>
      </c>
      <c r="H242" s="9">
        <v>315</v>
      </c>
      <c r="I242" s="9">
        <v>408</v>
      </c>
      <c r="J242" s="9">
        <v>404</v>
      </c>
      <c r="K242" s="9">
        <v>327</v>
      </c>
      <c r="L242" s="9">
        <v>151</v>
      </c>
      <c r="M242" s="41">
        <v>2859</v>
      </c>
    </row>
    <row r="243" spans="1:17" x14ac:dyDescent="0.2">
      <c r="B243" s="423" t="s">
        <v>79</v>
      </c>
      <c r="C243" s="9">
        <v>844</v>
      </c>
      <c r="D243" s="9">
        <v>108</v>
      </c>
      <c r="E243" s="9">
        <v>58</v>
      </c>
      <c r="F243" s="9">
        <v>25</v>
      </c>
      <c r="G243" s="9">
        <v>14</v>
      </c>
      <c r="H243" s="9">
        <v>660</v>
      </c>
      <c r="I243" s="9">
        <v>755</v>
      </c>
      <c r="J243" s="9">
        <v>617</v>
      </c>
      <c r="K243" s="9">
        <v>422</v>
      </c>
      <c r="L243" s="9">
        <v>140</v>
      </c>
      <c r="M243" s="41">
        <v>3643</v>
      </c>
    </row>
    <row r="244" spans="1:17" x14ac:dyDescent="0.2">
      <c r="B244" s="423" t="s">
        <v>50</v>
      </c>
      <c r="C244" s="9">
        <v>520</v>
      </c>
      <c r="D244" s="9">
        <v>20</v>
      </c>
      <c r="E244" s="9">
        <v>33</v>
      </c>
      <c r="F244" s="9">
        <v>10</v>
      </c>
      <c r="G244" s="9">
        <v>10</v>
      </c>
      <c r="H244" s="9">
        <v>215</v>
      </c>
      <c r="I244" s="9">
        <v>282</v>
      </c>
      <c r="J244" s="9">
        <v>240</v>
      </c>
      <c r="K244" s="9">
        <v>192</v>
      </c>
      <c r="L244" s="9">
        <v>86</v>
      </c>
      <c r="M244" s="41">
        <v>1608</v>
      </c>
    </row>
    <row r="245" spans="1:17" x14ac:dyDescent="0.2">
      <c r="B245" s="423" t="s">
        <v>51</v>
      </c>
      <c r="C245" s="9">
        <v>892</v>
      </c>
      <c r="D245" s="9">
        <v>65</v>
      </c>
      <c r="E245" s="9">
        <v>46</v>
      </c>
      <c r="F245" s="9">
        <v>14</v>
      </c>
      <c r="G245" s="9">
        <v>18</v>
      </c>
      <c r="H245" s="9">
        <v>368</v>
      </c>
      <c r="I245" s="9">
        <v>372</v>
      </c>
      <c r="J245" s="9">
        <v>342</v>
      </c>
      <c r="K245" s="9">
        <v>246</v>
      </c>
      <c r="L245" s="9">
        <v>134</v>
      </c>
      <c r="M245" s="41">
        <v>2497</v>
      </c>
    </row>
    <row r="246" spans="1:17" x14ac:dyDescent="0.2">
      <c r="B246" s="423" t="s">
        <v>52</v>
      </c>
      <c r="C246" s="9">
        <v>1106</v>
      </c>
      <c r="D246" s="9">
        <v>166</v>
      </c>
      <c r="E246" s="9">
        <v>74</v>
      </c>
      <c r="F246" s="9">
        <v>19</v>
      </c>
      <c r="G246" s="9">
        <v>28</v>
      </c>
      <c r="H246" s="9">
        <v>832</v>
      </c>
      <c r="I246" s="9">
        <v>213</v>
      </c>
      <c r="J246" s="9">
        <v>327</v>
      </c>
      <c r="K246" s="9">
        <v>263</v>
      </c>
      <c r="L246" s="9">
        <v>145</v>
      </c>
      <c r="M246" s="41">
        <v>3173</v>
      </c>
    </row>
    <row r="247" spans="1:17" x14ac:dyDescent="0.2">
      <c r="B247" s="423" t="s">
        <v>53</v>
      </c>
      <c r="C247" s="9">
        <v>2093</v>
      </c>
      <c r="D247" s="9">
        <v>296</v>
      </c>
      <c r="E247" s="9">
        <v>349</v>
      </c>
      <c r="F247" s="9">
        <v>63</v>
      </c>
      <c r="G247" s="9">
        <v>112</v>
      </c>
      <c r="H247" s="9">
        <v>1059</v>
      </c>
      <c r="I247" s="9">
        <v>290</v>
      </c>
      <c r="J247" s="9">
        <v>401</v>
      </c>
      <c r="K247" s="9">
        <v>284</v>
      </c>
      <c r="L247" s="9">
        <v>264</v>
      </c>
      <c r="M247" s="41">
        <v>5211</v>
      </c>
    </row>
    <row r="248" spans="1:17" s="12" customFormat="1" x14ac:dyDescent="0.2">
      <c r="B248" s="315" t="s">
        <v>101</v>
      </c>
      <c r="C248" s="41">
        <v>10476</v>
      </c>
      <c r="D248" s="41">
        <v>1154</v>
      </c>
      <c r="E248" s="41">
        <v>1049</v>
      </c>
      <c r="F248" s="41">
        <v>255</v>
      </c>
      <c r="G248" s="41">
        <v>379</v>
      </c>
      <c r="H248" s="41">
        <v>6565</v>
      </c>
      <c r="I248" s="41">
        <v>4157</v>
      </c>
      <c r="J248" s="41">
        <v>4164</v>
      </c>
      <c r="K248" s="41">
        <v>2966</v>
      </c>
      <c r="L248" s="41">
        <v>1647</v>
      </c>
      <c r="M248" s="41">
        <v>32812</v>
      </c>
      <c r="N248" s="481"/>
    </row>
    <row r="249" spans="1:17" s="12" customFormat="1" ht="3" customHeight="1" x14ac:dyDescent="0.2">
      <c r="B249" s="315"/>
      <c r="C249" s="446"/>
      <c r="D249" s="446"/>
      <c r="E249" s="446"/>
      <c r="F249" s="446"/>
      <c r="G249" s="446"/>
      <c r="H249" s="446"/>
      <c r="I249" s="446"/>
      <c r="J249" s="446"/>
      <c r="K249" s="446"/>
      <c r="L249" s="446"/>
      <c r="M249" s="446"/>
      <c r="N249" s="481"/>
    </row>
    <row r="250" spans="1:17" x14ac:dyDescent="0.2">
      <c r="A250" s="12"/>
      <c r="B250" s="200">
        <v>2019</v>
      </c>
      <c r="C250" s="453"/>
      <c r="D250" s="453"/>
      <c r="E250" s="453"/>
      <c r="F250" s="453"/>
      <c r="G250" s="453"/>
      <c r="H250" s="453"/>
      <c r="I250" s="453"/>
      <c r="J250" s="453"/>
      <c r="K250" s="453"/>
      <c r="L250" s="453"/>
      <c r="M250" s="462"/>
    </row>
    <row r="251" spans="1:17" ht="12.75" customHeight="1" x14ac:dyDescent="0.2">
      <c r="A251" s="113"/>
      <c r="B251" s="423" t="s">
        <v>42</v>
      </c>
      <c r="C251" s="9">
        <v>2632</v>
      </c>
      <c r="D251" s="9">
        <v>511</v>
      </c>
      <c r="E251" s="9">
        <v>368</v>
      </c>
      <c r="F251" s="9">
        <v>128</v>
      </c>
      <c r="G251" s="9">
        <v>139</v>
      </c>
      <c r="H251" s="9">
        <v>1380</v>
      </c>
      <c r="I251" s="9">
        <v>245</v>
      </c>
      <c r="J251" s="9">
        <v>333</v>
      </c>
      <c r="K251" s="9">
        <v>195</v>
      </c>
      <c r="L251" s="9">
        <v>344</v>
      </c>
      <c r="M251" s="41">
        <v>6275</v>
      </c>
      <c r="N251" s="469"/>
      <c r="O251" s="98"/>
      <c r="P251" s="98"/>
      <c r="Q251" s="98"/>
    </row>
    <row r="252" spans="1:17" x14ac:dyDescent="0.2">
      <c r="A252" s="12"/>
      <c r="B252" s="423" t="s">
        <v>43</v>
      </c>
      <c r="C252" s="9">
        <v>2714</v>
      </c>
      <c r="D252" s="9">
        <v>499</v>
      </c>
      <c r="E252" s="9">
        <v>496</v>
      </c>
      <c r="F252" s="9">
        <v>85</v>
      </c>
      <c r="G252" s="9">
        <v>130</v>
      </c>
      <c r="H252" s="9">
        <v>1387</v>
      </c>
      <c r="I252" s="9">
        <v>150</v>
      </c>
      <c r="J252" s="9">
        <v>341</v>
      </c>
      <c r="K252" s="9">
        <v>210</v>
      </c>
      <c r="L252" s="9">
        <v>248</v>
      </c>
      <c r="M252" s="41">
        <v>6260</v>
      </c>
    </row>
    <row r="253" spans="1:17" x14ac:dyDescent="0.2">
      <c r="B253" s="423" t="s">
        <v>44</v>
      </c>
      <c r="C253" s="9">
        <v>3158</v>
      </c>
      <c r="D253" s="9">
        <v>689</v>
      </c>
      <c r="E253" s="9">
        <v>542</v>
      </c>
      <c r="F253" s="9">
        <v>57</v>
      </c>
      <c r="G253" s="9">
        <v>106</v>
      </c>
      <c r="H253" s="9">
        <v>1193</v>
      </c>
      <c r="I253" s="9">
        <v>365</v>
      </c>
      <c r="J253" s="9">
        <v>479</v>
      </c>
      <c r="K253" s="9">
        <v>371</v>
      </c>
      <c r="L253" s="9">
        <v>322</v>
      </c>
      <c r="M253" s="41">
        <v>7282</v>
      </c>
    </row>
    <row r="254" spans="1:17" x14ac:dyDescent="0.2">
      <c r="B254" s="423" t="s">
        <v>45</v>
      </c>
      <c r="C254" s="9">
        <v>3177</v>
      </c>
      <c r="D254" s="9">
        <v>534</v>
      </c>
      <c r="E254" s="9">
        <v>188</v>
      </c>
      <c r="F254" s="9">
        <v>53</v>
      </c>
      <c r="G254" s="9">
        <v>32</v>
      </c>
      <c r="H254" s="9">
        <v>1139</v>
      </c>
      <c r="I254" s="9">
        <v>231</v>
      </c>
      <c r="J254" s="9">
        <v>364</v>
      </c>
      <c r="K254" s="9">
        <v>349</v>
      </c>
      <c r="L254" s="9">
        <v>310</v>
      </c>
      <c r="M254" s="41">
        <v>6377</v>
      </c>
    </row>
    <row r="255" spans="1:17" x14ac:dyDescent="0.2">
      <c r="B255" s="423" t="s">
        <v>46</v>
      </c>
      <c r="C255" s="9">
        <v>3038</v>
      </c>
      <c r="D255" s="9">
        <v>315</v>
      </c>
      <c r="E255" s="9">
        <v>60</v>
      </c>
      <c r="F255" s="9">
        <v>38</v>
      </c>
      <c r="G255" s="9">
        <v>26</v>
      </c>
      <c r="H255" s="9">
        <v>911</v>
      </c>
      <c r="I255" s="9">
        <v>300</v>
      </c>
      <c r="J255" s="9">
        <v>516</v>
      </c>
      <c r="K255" s="9">
        <v>409</v>
      </c>
      <c r="L255" s="9">
        <v>263</v>
      </c>
      <c r="M255" s="41">
        <v>5876</v>
      </c>
    </row>
    <row r="256" spans="1:17" x14ac:dyDescent="0.2">
      <c r="B256" s="423" t="s">
        <v>47</v>
      </c>
      <c r="C256" s="9">
        <v>3465</v>
      </c>
      <c r="D256" s="9">
        <v>143</v>
      </c>
      <c r="E256" s="9">
        <v>49</v>
      </c>
      <c r="F256" s="9">
        <v>27</v>
      </c>
      <c r="G256" s="9">
        <v>21</v>
      </c>
      <c r="H256" s="9">
        <v>606</v>
      </c>
      <c r="I256" s="9">
        <v>215</v>
      </c>
      <c r="J256" s="9">
        <v>292</v>
      </c>
      <c r="K256" s="9">
        <v>284</v>
      </c>
      <c r="L256" s="9">
        <v>153</v>
      </c>
      <c r="M256" s="41">
        <v>5255</v>
      </c>
    </row>
    <row r="257" spans="1:17" x14ac:dyDescent="0.2">
      <c r="B257" s="423" t="s">
        <v>78</v>
      </c>
      <c r="C257" s="9">
        <v>4932</v>
      </c>
      <c r="D257" s="9">
        <v>339</v>
      </c>
      <c r="E257" s="9">
        <v>64</v>
      </c>
      <c r="F257" s="9">
        <v>29</v>
      </c>
      <c r="G257" s="9">
        <v>13</v>
      </c>
      <c r="H257" s="9">
        <v>698</v>
      </c>
      <c r="I257" s="9">
        <v>350</v>
      </c>
      <c r="J257" s="9">
        <v>468</v>
      </c>
      <c r="K257" s="9">
        <v>369</v>
      </c>
      <c r="L257" s="9">
        <v>263</v>
      </c>
      <c r="M257" s="41">
        <v>7525</v>
      </c>
    </row>
    <row r="258" spans="1:17" x14ac:dyDescent="0.2">
      <c r="B258" s="423" t="s">
        <v>79</v>
      </c>
      <c r="C258" s="9">
        <v>4074</v>
      </c>
      <c r="D258" s="9">
        <v>359</v>
      </c>
      <c r="E258" s="9">
        <v>102</v>
      </c>
      <c r="F258" s="9">
        <v>74</v>
      </c>
      <c r="G258" s="9">
        <v>33</v>
      </c>
      <c r="H258" s="9">
        <v>1079</v>
      </c>
      <c r="I258" s="9">
        <v>651</v>
      </c>
      <c r="J258" s="9">
        <v>652</v>
      </c>
      <c r="K258" s="9">
        <v>449</v>
      </c>
      <c r="L258" s="9">
        <v>199</v>
      </c>
      <c r="M258" s="41">
        <v>7672</v>
      </c>
    </row>
    <row r="259" spans="1:17" x14ac:dyDescent="0.2">
      <c r="B259" s="423" t="s">
        <v>50</v>
      </c>
      <c r="C259" s="9">
        <v>1212</v>
      </c>
      <c r="D259" s="9">
        <v>93</v>
      </c>
      <c r="E259" s="9">
        <v>35</v>
      </c>
      <c r="F259" s="9">
        <v>11</v>
      </c>
      <c r="G259" s="9">
        <v>16</v>
      </c>
      <c r="H259" s="9">
        <v>341</v>
      </c>
      <c r="I259" s="9">
        <v>205</v>
      </c>
      <c r="J259" s="9">
        <v>267</v>
      </c>
      <c r="K259" s="9">
        <v>221</v>
      </c>
      <c r="L259" s="9">
        <v>146</v>
      </c>
      <c r="M259" s="41">
        <v>2547</v>
      </c>
    </row>
    <row r="260" spans="1:17" x14ac:dyDescent="0.2">
      <c r="B260" s="423" t="s">
        <v>51</v>
      </c>
      <c r="C260" s="9">
        <v>1793</v>
      </c>
      <c r="D260" s="9">
        <v>213</v>
      </c>
      <c r="E260" s="9">
        <v>46</v>
      </c>
      <c r="F260" s="9">
        <v>13</v>
      </c>
      <c r="G260" s="9">
        <v>19</v>
      </c>
      <c r="H260" s="9">
        <v>581</v>
      </c>
      <c r="I260" s="9">
        <v>320</v>
      </c>
      <c r="J260" s="9">
        <v>373</v>
      </c>
      <c r="K260" s="9">
        <v>286</v>
      </c>
      <c r="L260" s="9">
        <v>153</v>
      </c>
      <c r="M260" s="41">
        <v>3797</v>
      </c>
    </row>
    <row r="261" spans="1:17" x14ac:dyDescent="0.2">
      <c r="B261" s="423" t="s">
        <v>52</v>
      </c>
      <c r="C261" s="9">
        <v>2398</v>
      </c>
      <c r="D261" s="9">
        <v>429</v>
      </c>
      <c r="E261" s="9">
        <v>111</v>
      </c>
      <c r="F261" s="9">
        <v>60</v>
      </c>
      <c r="G261" s="9">
        <v>57</v>
      </c>
      <c r="H261" s="9">
        <v>1094</v>
      </c>
      <c r="I261" s="9">
        <v>314</v>
      </c>
      <c r="J261" s="9">
        <v>388</v>
      </c>
      <c r="K261" s="9">
        <v>375</v>
      </c>
      <c r="L261" s="9">
        <v>259</v>
      </c>
      <c r="M261" s="41">
        <v>5485</v>
      </c>
    </row>
    <row r="262" spans="1:17" x14ac:dyDescent="0.2">
      <c r="B262" s="423" t="s">
        <v>53</v>
      </c>
      <c r="C262" s="9">
        <v>3337</v>
      </c>
      <c r="D262" s="9">
        <v>640</v>
      </c>
      <c r="E262" s="9">
        <v>186</v>
      </c>
      <c r="F262" s="9">
        <v>73</v>
      </c>
      <c r="G262" s="9">
        <v>92</v>
      </c>
      <c r="H262" s="9">
        <v>1174</v>
      </c>
      <c r="I262" s="9">
        <v>206</v>
      </c>
      <c r="J262" s="9">
        <v>341</v>
      </c>
      <c r="K262" s="9">
        <v>254</v>
      </c>
      <c r="L262" s="9">
        <v>322</v>
      </c>
      <c r="M262" s="41">
        <v>6625</v>
      </c>
    </row>
    <row r="263" spans="1:17" x14ac:dyDescent="0.2">
      <c r="B263" s="315" t="s">
        <v>101</v>
      </c>
      <c r="C263" s="41">
        <v>35930</v>
      </c>
      <c r="D263" s="41">
        <v>4764</v>
      </c>
      <c r="E263" s="41">
        <v>2247</v>
      </c>
      <c r="F263" s="41">
        <v>648</v>
      </c>
      <c r="G263" s="41">
        <v>684</v>
      </c>
      <c r="H263" s="41">
        <v>11583</v>
      </c>
      <c r="I263" s="41">
        <v>3552</v>
      </c>
      <c r="J263" s="41">
        <v>4814</v>
      </c>
      <c r="K263" s="41">
        <v>3772</v>
      </c>
      <c r="L263" s="41">
        <v>2982</v>
      </c>
      <c r="M263" s="41">
        <v>70976</v>
      </c>
    </row>
    <row r="264" spans="1:17" ht="3" customHeight="1" x14ac:dyDescent="0.2">
      <c r="B264" s="315"/>
      <c r="C264" s="446"/>
      <c r="D264" s="446"/>
      <c r="E264" s="446"/>
      <c r="F264" s="446"/>
      <c r="G264" s="446"/>
      <c r="H264" s="446"/>
      <c r="I264" s="446"/>
      <c r="J264" s="446"/>
      <c r="K264" s="446"/>
      <c r="L264" s="446"/>
      <c r="M264" s="446"/>
    </row>
    <row r="265" spans="1:17" x14ac:dyDescent="0.2">
      <c r="A265" s="12"/>
      <c r="B265" s="200">
        <v>2020</v>
      </c>
      <c r="C265" s="453"/>
      <c r="D265" s="453"/>
      <c r="E265" s="453"/>
      <c r="F265" s="453"/>
      <c r="G265" s="453"/>
      <c r="H265" s="453"/>
      <c r="I265" s="453"/>
      <c r="J265" s="453"/>
      <c r="K265" s="453"/>
      <c r="L265" s="453"/>
      <c r="M265" s="462"/>
    </row>
    <row r="266" spans="1:17" ht="12.75" customHeight="1" x14ac:dyDescent="0.2">
      <c r="A266" s="113"/>
      <c r="B266" s="423" t="s">
        <v>42</v>
      </c>
      <c r="C266" s="9">
        <v>2453</v>
      </c>
      <c r="D266" s="9">
        <v>664</v>
      </c>
      <c r="E266" s="9">
        <v>118</v>
      </c>
      <c r="F266" s="9">
        <v>146</v>
      </c>
      <c r="G266" s="9">
        <v>80</v>
      </c>
      <c r="H266" s="9">
        <v>1087</v>
      </c>
      <c r="I266" s="9">
        <v>154</v>
      </c>
      <c r="J266" s="9">
        <v>285</v>
      </c>
      <c r="K266" s="9">
        <v>196</v>
      </c>
      <c r="L266" s="9">
        <v>301</v>
      </c>
      <c r="M266" s="41">
        <v>5484</v>
      </c>
      <c r="N266" s="469"/>
      <c r="O266" s="98"/>
      <c r="P266" s="98"/>
      <c r="Q266" s="98"/>
    </row>
    <row r="267" spans="1:17" x14ac:dyDescent="0.2">
      <c r="A267" s="12"/>
      <c r="B267" s="423" t="s">
        <v>43</v>
      </c>
      <c r="C267" s="9">
        <v>2845</v>
      </c>
      <c r="D267" s="9">
        <v>560</v>
      </c>
      <c r="E267" s="9">
        <v>143</v>
      </c>
      <c r="F267" s="9">
        <v>59</v>
      </c>
      <c r="G267" s="9">
        <v>151</v>
      </c>
      <c r="H267" s="9">
        <v>1558</v>
      </c>
      <c r="I267" s="9">
        <v>268</v>
      </c>
      <c r="J267" s="9">
        <v>392</v>
      </c>
      <c r="K267" s="9">
        <v>250</v>
      </c>
      <c r="L267" s="9">
        <v>320</v>
      </c>
      <c r="M267" s="41">
        <v>6546</v>
      </c>
    </row>
    <row r="268" spans="1:17" x14ac:dyDescent="0.2">
      <c r="B268" s="423" t="s">
        <v>44</v>
      </c>
      <c r="C268" s="9">
        <v>1911</v>
      </c>
      <c r="D268" s="9">
        <v>357</v>
      </c>
      <c r="E268" s="9">
        <v>50</v>
      </c>
      <c r="F268" s="9">
        <v>14</v>
      </c>
      <c r="G268" s="9">
        <v>31</v>
      </c>
      <c r="H268" s="9">
        <v>705</v>
      </c>
      <c r="I268" s="9">
        <v>138</v>
      </c>
      <c r="J268" s="9">
        <v>185</v>
      </c>
      <c r="K268" s="9">
        <v>137</v>
      </c>
      <c r="L268" s="9">
        <v>141</v>
      </c>
      <c r="M268" s="41">
        <v>3669</v>
      </c>
    </row>
    <row r="269" spans="1:17" x14ac:dyDescent="0.2">
      <c r="B269" s="423" t="s">
        <v>45</v>
      </c>
      <c r="C269" s="9">
        <v>0</v>
      </c>
      <c r="D269" s="9">
        <v>0</v>
      </c>
      <c r="E269" s="9">
        <v>0</v>
      </c>
      <c r="F269" s="9">
        <v>0</v>
      </c>
      <c r="G269" s="9">
        <v>0</v>
      </c>
      <c r="H269" s="9">
        <v>0</v>
      </c>
      <c r="I269" s="9">
        <v>0</v>
      </c>
      <c r="J269" s="9">
        <v>0</v>
      </c>
      <c r="K269" s="9">
        <v>0</v>
      </c>
      <c r="L269" s="9">
        <v>0</v>
      </c>
      <c r="M269" s="41">
        <v>0</v>
      </c>
    </row>
    <row r="270" spans="1:17" x14ac:dyDescent="0.2">
      <c r="B270" s="423" t="s">
        <v>46</v>
      </c>
      <c r="C270" s="9">
        <v>0</v>
      </c>
      <c r="D270" s="9">
        <v>0</v>
      </c>
      <c r="E270" s="9">
        <v>0</v>
      </c>
      <c r="F270" s="9">
        <v>0</v>
      </c>
      <c r="G270" s="9">
        <v>0</v>
      </c>
      <c r="H270" s="9">
        <v>0</v>
      </c>
      <c r="I270" s="9">
        <v>0</v>
      </c>
      <c r="J270" s="9">
        <v>0</v>
      </c>
      <c r="K270" s="9">
        <v>3</v>
      </c>
      <c r="L270" s="9">
        <v>0</v>
      </c>
      <c r="M270" s="41">
        <v>3</v>
      </c>
    </row>
    <row r="271" spans="1:17" x14ac:dyDescent="0.2">
      <c r="B271" s="423" t="s">
        <v>47</v>
      </c>
      <c r="C271" s="9">
        <v>0</v>
      </c>
      <c r="D271" s="9">
        <v>0</v>
      </c>
      <c r="E271" s="9">
        <v>0</v>
      </c>
      <c r="F271" s="9">
        <v>0</v>
      </c>
      <c r="G271" s="9">
        <v>0</v>
      </c>
      <c r="H271" s="9">
        <v>0</v>
      </c>
      <c r="I271" s="9">
        <v>0</v>
      </c>
      <c r="J271" s="9">
        <v>0</v>
      </c>
      <c r="K271" s="9">
        <v>0</v>
      </c>
      <c r="L271" s="9">
        <v>0</v>
      </c>
      <c r="M271" s="41">
        <v>0</v>
      </c>
    </row>
    <row r="272" spans="1:17" x14ac:dyDescent="0.2">
      <c r="B272" s="423" t="s">
        <v>78</v>
      </c>
      <c r="C272" s="9">
        <v>0</v>
      </c>
      <c r="D272" s="9">
        <v>0</v>
      </c>
      <c r="E272" s="9">
        <v>0</v>
      </c>
      <c r="F272" s="9">
        <v>0</v>
      </c>
      <c r="G272" s="9">
        <v>0</v>
      </c>
      <c r="H272" s="9">
        <v>0</v>
      </c>
      <c r="I272" s="9">
        <v>0</v>
      </c>
      <c r="J272" s="9">
        <v>0</v>
      </c>
      <c r="K272" s="9">
        <v>0</v>
      </c>
      <c r="L272" s="9">
        <v>0</v>
      </c>
      <c r="M272" s="41">
        <v>0</v>
      </c>
    </row>
    <row r="273" spans="1:17" x14ac:dyDescent="0.2">
      <c r="B273" s="423" t="s">
        <v>79</v>
      </c>
      <c r="C273" s="9">
        <v>1</v>
      </c>
      <c r="D273" s="9">
        <v>0</v>
      </c>
      <c r="E273" s="9">
        <v>1</v>
      </c>
      <c r="F273" s="9">
        <v>1</v>
      </c>
      <c r="G273" s="9">
        <v>0</v>
      </c>
      <c r="H273" s="9">
        <v>0</v>
      </c>
      <c r="I273" s="9">
        <v>0</v>
      </c>
      <c r="J273" s="9">
        <v>0</v>
      </c>
      <c r="K273" s="9">
        <v>0</v>
      </c>
      <c r="L273" s="9">
        <v>0</v>
      </c>
      <c r="M273" s="41">
        <v>3</v>
      </c>
    </row>
    <row r="274" spans="1:17" x14ac:dyDescent="0.2">
      <c r="B274" s="423" t="s">
        <v>50</v>
      </c>
      <c r="C274" s="9">
        <v>0</v>
      </c>
      <c r="D274" s="9">
        <v>0</v>
      </c>
      <c r="E274" s="9">
        <v>2</v>
      </c>
      <c r="F274" s="9">
        <v>0</v>
      </c>
      <c r="G274" s="9">
        <v>0</v>
      </c>
      <c r="H274" s="9">
        <v>0</v>
      </c>
      <c r="I274" s="9">
        <v>0</v>
      </c>
      <c r="J274" s="9">
        <v>1</v>
      </c>
      <c r="K274" s="9">
        <v>3</v>
      </c>
      <c r="L274" s="9">
        <v>0</v>
      </c>
      <c r="M274" s="41">
        <v>6</v>
      </c>
    </row>
    <row r="275" spans="1:17" x14ac:dyDescent="0.2">
      <c r="B275" s="423" t="s">
        <v>51</v>
      </c>
      <c r="C275" s="9">
        <v>0</v>
      </c>
      <c r="D275" s="9">
        <v>0</v>
      </c>
      <c r="E275" s="9">
        <v>0</v>
      </c>
      <c r="F275" s="9">
        <v>0</v>
      </c>
      <c r="G275" s="9">
        <v>0</v>
      </c>
      <c r="H275" s="9">
        <v>0</v>
      </c>
      <c r="I275" s="9">
        <v>0</v>
      </c>
      <c r="J275" s="9">
        <v>0</v>
      </c>
      <c r="K275" s="9">
        <v>0</v>
      </c>
      <c r="L275" s="9">
        <v>0</v>
      </c>
      <c r="M275" s="41">
        <v>0</v>
      </c>
    </row>
    <row r="276" spans="1:17" x14ac:dyDescent="0.2">
      <c r="B276" s="423" t="s">
        <v>52</v>
      </c>
      <c r="C276" s="9">
        <v>1</v>
      </c>
      <c r="D276" s="9">
        <v>0</v>
      </c>
      <c r="E276" s="9">
        <v>0</v>
      </c>
      <c r="F276" s="9">
        <v>0</v>
      </c>
      <c r="G276" s="9">
        <v>0</v>
      </c>
      <c r="H276" s="9">
        <v>0</v>
      </c>
      <c r="I276" s="9">
        <v>0</v>
      </c>
      <c r="J276" s="9">
        <v>0</v>
      </c>
      <c r="K276" s="9">
        <v>0</v>
      </c>
      <c r="L276" s="9">
        <v>0</v>
      </c>
      <c r="M276" s="41">
        <v>1</v>
      </c>
    </row>
    <row r="277" spans="1:17" x14ac:dyDescent="0.2">
      <c r="B277" s="423" t="s">
        <v>53</v>
      </c>
      <c r="C277" s="9">
        <v>0</v>
      </c>
      <c r="D277" s="9">
        <v>0</v>
      </c>
      <c r="E277" s="9">
        <v>0</v>
      </c>
      <c r="F277" s="9">
        <v>0</v>
      </c>
      <c r="G277" s="9">
        <v>0</v>
      </c>
      <c r="H277" s="9">
        <v>0</v>
      </c>
      <c r="I277" s="9">
        <v>0</v>
      </c>
      <c r="J277" s="9">
        <v>0</v>
      </c>
      <c r="K277" s="9">
        <v>0</v>
      </c>
      <c r="L277" s="9">
        <v>0</v>
      </c>
      <c r="M277" s="41">
        <v>0</v>
      </c>
    </row>
    <row r="278" spans="1:17" s="12" customFormat="1" x14ac:dyDescent="0.2">
      <c r="B278" s="315" t="s">
        <v>101</v>
      </c>
      <c r="C278" s="41">
        <v>7211</v>
      </c>
      <c r="D278" s="41">
        <v>1581</v>
      </c>
      <c r="E278" s="41">
        <v>314</v>
      </c>
      <c r="F278" s="41">
        <v>220</v>
      </c>
      <c r="G278" s="41">
        <v>262</v>
      </c>
      <c r="H278" s="41">
        <v>3350</v>
      </c>
      <c r="I278" s="41">
        <v>560</v>
      </c>
      <c r="J278" s="41">
        <v>863</v>
      </c>
      <c r="K278" s="41">
        <v>589</v>
      </c>
      <c r="L278" s="41">
        <v>762</v>
      </c>
      <c r="M278" s="41">
        <v>15712</v>
      </c>
      <c r="N278" s="481"/>
    </row>
    <row r="279" spans="1:17" ht="3" customHeight="1" x14ac:dyDescent="0.2">
      <c r="B279" s="315"/>
      <c r="C279" s="446"/>
      <c r="D279" s="446"/>
      <c r="E279" s="446"/>
      <c r="F279" s="446"/>
      <c r="G279" s="446"/>
      <c r="H279" s="446"/>
      <c r="I279" s="446"/>
      <c r="J279" s="446"/>
      <c r="K279" s="446"/>
      <c r="L279" s="446"/>
      <c r="M279" s="446"/>
    </row>
    <row r="280" spans="1:17" x14ac:dyDescent="0.2">
      <c r="A280" s="12"/>
      <c r="B280" s="200">
        <v>2021</v>
      </c>
      <c r="C280" s="453"/>
      <c r="D280" s="453"/>
      <c r="E280" s="453"/>
      <c r="F280" s="453"/>
      <c r="G280" s="453"/>
      <c r="H280" s="453"/>
      <c r="I280" s="453"/>
      <c r="J280" s="453"/>
      <c r="K280" s="453"/>
      <c r="L280" s="453"/>
      <c r="M280" s="462"/>
    </row>
    <row r="281" spans="1:17" ht="12.75" customHeight="1" x14ac:dyDescent="0.2">
      <c r="A281" s="113"/>
      <c r="B281" s="504" t="s">
        <v>42</v>
      </c>
      <c r="C281" s="9">
        <v>0</v>
      </c>
      <c r="D281" s="9">
        <v>0</v>
      </c>
      <c r="E281" s="9">
        <v>0</v>
      </c>
      <c r="F281" s="9">
        <v>0</v>
      </c>
      <c r="G281" s="9">
        <v>0</v>
      </c>
      <c r="H281" s="9">
        <v>0</v>
      </c>
      <c r="I281" s="9">
        <v>0</v>
      </c>
      <c r="J281" s="9">
        <v>1</v>
      </c>
      <c r="K281" s="9">
        <v>0</v>
      </c>
      <c r="L281" s="9">
        <v>0</v>
      </c>
      <c r="M281" s="41">
        <v>1</v>
      </c>
      <c r="N281" s="469"/>
      <c r="O281" s="98"/>
      <c r="P281" s="98"/>
      <c r="Q281" s="98"/>
    </row>
    <row r="282" spans="1:17" x14ac:dyDescent="0.2">
      <c r="A282" s="12"/>
      <c r="B282" s="504" t="s">
        <v>43</v>
      </c>
      <c r="C282" s="9">
        <v>2</v>
      </c>
      <c r="D282" s="9">
        <v>0</v>
      </c>
      <c r="E282" s="9">
        <v>0</v>
      </c>
      <c r="F282" s="9">
        <v>0</v>
      </c>
      <c r="G282" s="9">
        <v>0</v>
      </c>
      <c r="H282" s="9">
        <v>0</v>
      </c>
      <c r="I282" s="9">
        <v>0</v>
      </c>
      <c r="J282" s="9">
        <v>0</v>
      </c>
      <c r="K282" s="9">
        <v>0</v>
      </c>
      <c r="L282" s="9">
        <v>1</v>
      </c>
      <c r="M282" s="41">
        <v>3</v>
      </c>
    </row>
    <row r="283" spans="1:17" x14ac:dyDescent="0.2">
      <c r="B283" s="504" t="s">
        <v>44</v>
      </c>
      <c r="C283" s="9">
        <v>0</v>
      </c>
      <c r="D283" s="9">
        <v>0</v>
      </c>
      <c r="E283" s="9">
        <v>0</v>
      </c>
      <c r="F283" s="9">
        <v>0</v>
      </c>
      <c r="G283" s="9">
        <v>0</v>
      </c>
      <c r="H283" s="9">
        <v>0</v>
      </c>
      <c r="I283" s="9">
        <v>1</v>
      </c>
      <c r="J283" s="9">
        <v>1</v>
      </c>
      <c r="K283" s="9">
        <v>0</v>
      </c>
      <c r="L283" s="9">
        <v>0</v>
      </c>
      <c r="M283" s="41">
        <v>2</v>
      </c>
    </row>
    <row r="284" spans="1:17" x14ac:dyDescent="0.2">
      <c r="B284" s="504" t="s">
        <v>45</v>
      </c>
      <c r="C284" s="9">
        <v>0</v>
      </c>
      <c r="D284" s="9">
        <v>0</v>
      </c>
      <c r="E284" s="9">
        <v>0</v>
      </c>
      <c r="F284" s="9">
        <v>0</v>
      </c>
      <c r="G284" s="9">
        <v>0</v>
      </c>
      <c r="H284" s="9">
        <v>0</v>
      </c>
      <c r="I284" s="9">
        <v>1</v>
      </c>
      <c r="J284" s="9">
        <v>0</v>
      </c>
      <c r="K284" s="9">
        <v>0</v>
      </c>
      <c r="L284" s="9">
        <v>3</v>
      </c>
      <c r="M284" s="41">
        <v>4</v>
      </c>
    </row>
    <row r="285" spans="1:17" x14ac:dyDescent="0.2">
      <c r="B285" s="504" t="s">
        <v>46</v>
      </c>
      <c r="C285" s="9">
        <v>0</v>
      </c>
      <c r="D285" s="9">
        <v>0</v>
      </c>
      <c r="E285" s="9">
        <v>0</v>
      </c>
      <c r="F285" s="9">
        <v>0</v>
      </c>
      <c r="G285" s="9">
        <v>0</v>
      </c>
      <c r="H285" s="9">
        <v>0</v>
      </c>
      <c r="I285" s="9">
        <v>0</v>
      </c>
      <c r="J285" s="9">
        <v>0</v>
      </c>
      <c r="K285" s="9">
        <v>0</v>
      </c>
      <c r="L285" s="9">
        <v>0</v>
      </c>
      <c r="M285" s="41">
        <v>0</v>
      </c>
    </row>
    <row r="286" spans="1:17" x14ac:dyDescent="0.2">
      <c r="B286" s="504" t="s">
        <v>47</v>
      </c>
      <c r="C286" s="9">
        <v>0</v>
      </c>
      <c r="D286" s="9">
        <v>0</v>
      </c>
      <c r="E286" s="9">
        <v>1</v>
      </c>
      <c r="F286" s="9">
        <v>0</v>
      </c>
      <c r="G286" s="9">
        <v>0</v>
      </c>
      <c r="H286" s="9">
        <v>0</v>
      </c>
      <c r="I286" s="9">
        <v>0</v>
      </c>
      <c r="J286" s="9">
        <v>0</v>
      </c>
      <c r="K286" s="9">
        <v>0</v>
      </c>
      <c r="L286" s="9">
        <v>0</v>
      </c>
      <c r="M286" s="41">
        <v>1</v>
      </c>
    </row>
    <row r="287" spans="1:17" x14ac:dyDescent="0.2">
      <c r="B287" s="504" t="s">
        <v>78</v>
      </c>
      <c r="C287" s="9">
        <v>0</v>
      </c>
      <c r="D287" s="9">
        <v>0</v>
      </c>
      <c r="E287" s="9">
        <v>0</v>
      </c>
      <c r="F287" s="9">
        <v>0</v>
      </c>
      <c r="G287" s="9">
        <v>0</v>
      </c>
      <c r="H287" s="9">
        <v>2</v>
      </c>
      <c r="I287" s="9">
        <v>0</v>
      </c>
      <c r="J287" s="9">
        <v>2</v>
      </c>
      <c r="K287" s="9">
        <v>0</v>
      </c>
      <c r="L287" s="9">
        <v>1</v>
      </c>
      <c r="M287" s="41">
        <v>5</v>
      </c>
    </row>
    <row r="288" spans="1:17" x14ac:dyDescent="0.2">
      <c r="B288" s="504" t="s">
        <v>79</v>
      </c>
      <c r="C288" s="9">
        <v>5</v>
      </c>
      <c r="D288" s="9">
        <v>0</v>
      </c>
      <c r="E288" s="9">
        <v>0</v>
      </c>
      <c r="F288" s="9">
        <v>0</v>
      </c>
      <c r="G288" s="9">
        <v>0</v>
      </c>
      <c r="H288" s="9">
        <v>1</v>
      </c>
      <c r="I288" s="9">
        <v>0</v>
      </c>
      <c r="J288" s="9">
        <v>0</v>
      </c>
      <c r="K288" s="9">
        <v>1</v>
      </c>
      <c r="L288" s="9">
        <v>0</v>
      </c>
      <c r="M288" s="41">
        <v>7</v>
      </c>
    </row>
    <row r="289" spans="1:13" x14ac:dyDescent="0.2">
      <c r="B289" s="504" t="s">
        <v>50</v>
      </c>
      <c r="C289" s="9">
        <v>0</v>
      </c>
      <c r="D289" s="9">
        <v>0</v>
      </c>
      <c r="E289" s="9">
        <v>0</v>
      </c>
      <c r="F289" s="9">
        <v>0</v>
      </c>
      <c r="G289" s="9">
        <v>0</v>
      </c>
      <c r="H289" s="9">
        <v>0</v>
      </c>
      <c r="I289" s="9">
        <v>0</v>
      </c>
      <c r="J289" s="9">
        <v>0</v>
      </c>
      <c r="K289" s="9">
        <v>0</v>
      </c>
      <c r="L289" s="9">
        <v>0</v>
      </c>
      <c r="M289" s="41">
        <v>0</v>
      </c>
    </row>
    <row r="290" spans="1:13" x14ac:dyDescent="0.2">
      <c r="B290" s="504" t="s">
        <v>51</v>
      </c>
      <c r="C290" s="9">
        <v>0</v>
      </c>
      <c r="D290" s="9">
        <v>0</v>
      </c>
      <c r="E290" s="9">
        <v>0</v>
      </c>
      <c r="F290" s="9">
        <v>0</v>
      </c>
      <c r="G290" s="9">
        <v>0</v>
      </c>
      <c r="H290" s="9">
        <v>1</v>
      </c>
      <c r="I290" s="9">
        <v>0</v>
      </c>
      <c r="J290" s="9">
        <v>0</v>
      </c>
      <c r="K290" s="9">
        <v>0</v>
      </c>
      <c r="L290" s="9">
        <v>0</v>
      </c>
      <c r="M290" s="41">
        <v>1</v>
      </c>
    </row>
    <row r="291" spans="1:13" x14ac:dyDescent="0.2">
      <c r="B291" s="504" t="s">
        <v>52</v>
      </c>
      <c r="C291" s="9">
        <v>1</v>
      </c>
      <c r="D291" s="9">
        <v>3</v>
      </c>
      <c r="E291" s="9">
        <v>0</v>
      </c>
      <c r="F291" s="9">
        <v>0</v>
      </c>
      <c r="G291" s="9">
        <v>0</v>
      </c>
      <c r="H291" s="9">
        <v>0</v>
      </c>
      <c r="I291" s="9">
        <v>0</v>
      </c>
      <c r="J291" s="9">
        <v>0</v>
      </c>
      <c r="K291" s="9">
        <v>1</v>
      </c>
      <c r="L291" s="9">
        <v>0</v>
      </c>
      <c r="M291" s="41">
        <v>5</v>
      </c>
    </row>
    <row r="292" spans="1:13" x14ac:dyDescent="0.2">
      <c r="B292" s="504" t="s">
        <v>53</v>
      </c>
      <c r="C292" s="9">
        <v>89</v>
      </c>
      <c r="D292" s="9">
        <v>11</v>
      </c>
      <c r="E292" s="9">
        <v>19</v>
      </c>
      <c r="F292" s="9">
        <v>1</v>
      </c>
      <c r="G292" s="9">
        <v>41</v>
      </c>
      <c r="H292" s="9">
        <v>93</v>
      </c>
      <c r="I292" s="9">
        <v>4</v>
      </c>
      <c r="J292" s="9">
        <v>15</v>
      </c>
      <c r="K292" s="9">
        <v>5</v>
      </c>
      <c r="L292" s="9">
        <v>13</v>
      </c>
      <c r="M292" s="41">
        <v>291</v>
      </c>
    </row>
    <row r="293" spans="1:13" x14ac:dyDescent="0.2">
      <c r="B293" s="315" t="s">
        <v>101</v>
      </c>
      <c r="C293" s="41">
        <v>97</v>
      </c>
      <c r="D293" s="41">
        <v>14</v>
      </c>
      <c r="E293" s="41">
        <v>20</v>
      </c>
      <c r="F293" s="41">
        <v>1</v>
      </c>
      <c r="G293" s="41">
        <v>41</v>
      </c>
      <c r="H293" s="41">
        <v>97</v>
      </c>
      <c r="I293" s="41">
        <v>6</v>
      </c>
      <c r="J293" s="41">
        <v>19</v>
      </c>
      <c r="K293" s="41">
        <v>7</v>
      </c>
      <c r="L293" s="41">
        <v>18</v>
      </c>
      <c r="M293" s="41">
        <v>320</v>
      </c>
    </row>
    <row r="294" spans="1:13" ht="3" customHeight="1" x14ac:dyDescent="0.2">
      <c r="B294" s="315"/>
      <c r="C294" s="446"/>
      <c r="D294" s="446"/>
      <c r="E294" s="446"/>
      <c r="F294" s="446"/>
      <c r="G294" s="446"/>
      <c r="H294" s="446"/>
      <c r="I294" s="446"/>
      <c r="J294" s="446"/>
      <c r="K294" s="446"/>
      <c r="L294" s="446"/>
      <c r="M294" s="446"/>
    </row>
    <row r="295" spans="1:13" x14ac:dyDescent="0.2">
      <c r="A295" s="12"/>
      <c r="B295" s="200">
        <v>2022</v>
      </c>
      <c r="C295" s="453"/>
      <c r="D295" s="453"/>
      <c r="E295" s="453"/>
      <c r="F295" s="453"/>
      <c r="G295" s="453"/>
      <c r="H295" s="453"/>
      <c r="I295" s="453"/>
      <c r="J295" s="453"/>
      <c r="K295" s="453"/>
      <c r="L295" s="453"/>
      <c r="M295" s="462"/>
    </row>
    <row r="296" spans="1:13" x14ac:dyDescent="0.2">
      <c r="B296" s="518" t="s">
        <v>42</v>
      </c>
      <c r="C296" s="9">
        <v>197</v>
      </c>
      <c r="D296" s="9">
        <v>20</v>
      </c>
      <c r="E296" s="9">
        <v>53</v>
      </c>
      <c r="F296" s="9">
        <v>7</v>
      </c>
      <c r="G296" s="9">
        <v>35</v>
      </c>
      <c r="H296" s="9">
        <v>156</v>
      </c>
      <c r="I296" s="9">
        <v>24</v>
      </c>
      <c r="J296" s="9">
        <v>21</v>
      </c>
      <c r="K296" s="9">
        <v>4</v>
      </c>
      <c r="L296" s="9">
        <v>18</v>
      </c>
      <c r="M296" s="41">
        <v>535</v>
      </c>
    </row>
    <row r="297" spans="1:13" x14ac:dyDescent="0.2">
      <c r="B297" s="518" t="s">
        <v>43</v>
      </c>
      <c r="C297" s="9">
        <v>366</v>
      </c>
      <c r="D297" s="9">
        <v>31</v>
      </c>
      <c r="E297" s="9">
        <v>31</v>
      </c>
      <c r="F297" s="9">
        <v>9</v>
      </c>
      <c r="G297" s="9">
        <v>35</v>
      </c>
      <c r="H297" s="9">
        <v>197</v>
      </c>
      <c r="I297" s="9">
        <v>19</v>
      </c>
      <c r="J297" s="9">
        <v>54</v>
      </c>
      <c r="K297" s="9">
        <v>30</v>
      </c>
      <c r="L297" s="9">
        <v>31</v>
      </c>
      <c r="M297" s="41">
        <v>803</v>
      </c>
    </row>
    <row r="298" spans="1:13" x14ac:dyDescent="0.2">
      <c r="B298" s="518" t="s">
        <v>44</v>
      </c>
      <c r="C298" s="9">
        <v>290</v>
      </c>
      <c r="D298" s="9">
        <v>65</v>
      </c>
      <c r="E298" s="9">
        <v>22</v>
      </c>
      <c r="F298" s="9">
        <v>8</v>
      </c>
      <c r="G298" s="9">
        <v>25</v>
      </c>
      <c r="H298" s="9">
        <v>299</v>
      </c>
      <c r="I298" s="9">
        <v>23</v>
      </c>
      <c r="J298" s="9">
        <v>60</v>
      </c>
      <c r="K298" s="9">
        <v>27</v>
      </c>
      <c r="L298" s="9">
        <v>33</v>
      </c>
      <c r="M298" s="41">
        <v>852</v>
      </c>
    </row>
    <row r="299" spans="1:13" x14ac:dyDescent="0.2">
      <c r="B299" s="518" t="s">
        <v>45</v>
      </c>
      <c r="C299" s="9">
        <v>368</v>
      </c>
      <c r="D299" s="9">
        <v>23</v>
      </c>
      <c r="E299" s="9">
        <v>9</v>
      </c>
      <c r="F299" s="9">
        <v>10</v>
      </c>
      <c r="G299" s="9">
        <v>2</v>
      </c>
      <c r="H299" s="9">
        <v>206</v>
      </c>
      <c r="I299" s="9">
        <v>49</v>
      </c>
      <c r="J299" s="9">
        <v>60</v>
      </c>
      <c r="K299" s="9">
        <v>60</v>
      </c>
      <c r="L299" s="9">
        <v>28</v>
      </c>
      <c r="M299" s="41">
        <v>815</v>
      </c>
    </row>
    <row r="300" spans="1:13" x14ac:dyDescent="0.2">
      <c r="B300" s="518" t="s">
        <v>46</v>
      </c>
      <c r="C300" s="9">
        <v>344</v>
      </c>
      <c r="D300" s="9">
        <v>40</v>
      </c>
      <c r="E300" s="9">
        <v>20</v>
      </c>
      <c r="F300" s="9">
        <v>7</v>
      </c>
      <c r="G300" s="9">
        <v>9</v>
      </c>
      <c r="H300" s="9">
        <v>209</v>
      </c>
      <c r="I300" s="9">
        <v>32</v>
      </c>
      <c r="J300" s="9">
        <v>98</v>
      </c>
      <c r="K300" s="9">
        <v>74</v>
      </c>
      <c r="L300" s="9">
        <v>34</v>
      </c>
      <c r="M300" s="41">
        <v>867</v>
      </c>
    </row>
    <row r="301" spans="1:13" x14ac:dyDescent="0.2">
      <c r="B301" s="518" t="s">
        <v>47</v>
      </c>
      <c r="C301" s="9">
        <v>403</v>
      </c>
      <c r="D301" s="9">
        <v>43</v>
      </c>
      <c r="E301" s="9">
        <v>15</v>
      </c>
      <c r="F301" s="9">
        <v>7</v>
      </c>
      <c r="G301" s="9">
        <v>5</v>
      </c>
      <c r="H301" s="9">
        <v>150</v>
      </c>
      <c r="I301" s="9">
        <v>79</v>
      </c>
      <c r="J301" s="9">
        <v>119</v>
      </c>
      <c r="K301" s="9">
        <v>99</v>
      </c>
      <c r="L301" s="9">
        <v>41</v>
      </c>
      <c r="M301" s="41">
        <v>961</v>
      </c>
    </row>
    <row r="302" spans="1:13" x14ac:dyDescent="0.2">
      <c r="B302" s="518" t="s">
        <v>78</v>
      </c>
      <c r="C302" s="9">
        <v>454</v>
      </c>
      <c r="D302" s="9">
        <v>37</v>
      </c>
      <c r="E302" s="9">
        <v>28</v>
      </c>
      <c r="F302" s="9">
        <v>2</v>
      </c>
      <c r="G302" s="9">
        <v>1</v>
      </c>
      <c r="H302" s="9">
        <v>148</v>
      </c>
      <c r="I302" s="9">
        <v>41</v>
      </c>
      <c r="J302" s="9">
        <v>71</v>
      </c>
      <c r="K302" s="9">
        <v>76</v>
      </c>
      <c r="L302" s="9">
        <v>64</v>
      </c>
      <c r="M302" s="41">
        <v>922</v>
      </c>
    </row>
    <row r="303" spans="1:13" x14ac:dyDescent="0.2">
      <c r="B303" s="518" t="s">
        <v>79</v>
      </c>
      <c r="C303" s="9">
        <v>1425</v>
      </c>
      <c r="D303" s="9">
        <v>135</v>
      </c>
      <c r="E303" s="9">
        <v>42</v>
      </c>
      <c r="F303" s="9">
        <v>50</v>
      </c>
      <c r="G303" s="9">
        <v>9</v>
      </c>
      <c r="H303" s="9">
        <v>622</v>
      </c>
      <c r="I303" s="9">
        <v>289</v>
      </c>
      <c r="J303" s="9">
        <v>186</v>
      </c>
      <c r="K303" s="9">
        <v>144</v>
      </c>
      <c r="L303" s="9">
        <v>105</v>
      </c>
      <c r="M303" s="41">
        <v>3007</v>
      </c>
    </row>
    <row r="304" spans="1:13" x14ac:dyDescent="0.2">
      <c r="B304" s="518" t="s">
        <v>50</v>
      </c>
      <c r="C304" s="9">
        <v>747</v>
      </c>
      <c r="D304" s="9">
        <v>103</v>
      </c>
      <c r="E304" s="9">
        <v>26</v>
      </c>
      <c r="F304" s="9">
        <v>8</v>
      </c>
      <c r="G304" s="9">
        <v>3</v>
      </c>
      <c r="H304" s="9">
        <v>141</v>
      </c>
      <c r="I304" s="9">
        <v>53</v>
      </c>
      <c r="J304" s="9">
        <v>96</v>
      </c>
      <c r="K304" s="9">
        <v>94</v>
      </c>
      <c r="L304" s="9">
        <v>59</v>
      </c>
      <c r="M304" s="41">
        <v>1330</v>
      </c>
    </row>
    <row r="305" spans="1:14" x14ac:dyDescent="0.2">
      <c r="B305" s="518" t="s">
        <v>51</v>
      </c>
      <c r="C305" s="9">
        <v>1192</v>
      </c>
      <c r="D305" s="9">
        <v>107</v>
      </c>
      <c r="E305" s="9">
        <v>45</v>
      </c>
      <c r="F305" s="9">
        <v>36</v>
      </c>
      <c r="G305" s="9">
        <v>5</v>
      </c>
      <c r="H305" s="9">
        <v>420</v>
      </c>
      <c r="I305" s="9">
        <v>100</v>
      </c>
      <c r="J305" s="9">
        <v>285</v>
      </c>
      <c r="K305" s="9">
        <v>187</v>
      </c>
      <c r="L305" s="9">
        <v>62</v>
      </c>
      <c r="M305" s="41">
        <v>2439</v>
      </c>
    </row>
    <row r="306" spans="1:14" x14ac:dyDescent="0.2">
      <c r="B306" s="518" t="s">
        <v>52</v>
      </c>
      <c r="C306" s="9">
        <v>2050</v>
      </c>
      <c r="D306" s="9">
        <v>279</v>
      </c>
      <c r="E306" s="9">
        <v>61</v>
      </c>
      <c r="F306" s="9">
        <v>18</v>
      </c>
      <c r="G306" s="9">
        <v>31</v>
      </c>
      <c r="H306" s="9">
        <v>679</v>
      </c>
      <c r="I306" s="9">
        <v>64</v>
      </c>
      <c r="J306" s="9">
        <v>183</v>
      </c>
      <c r="K306" s="9">
        <v>134</v>
      </c>
      <c r="L306" s="9">
        <v>149</v>
      </c>
      <c r="M306" s="41">
        <v>3648</v>
      </c>
    </row>
    <row r="307" spans="1:14" x14ac:dyDescent="0.2">
      <c r="B307" s="518" t="s">
        <v>53</v>
      </c>
      <c r="C307" s="9">
        <v>3030</v>
      </c>
      <c r="D307" s="9">
        <v>514</v>
      </c>
      <c r="E307" s="9">
        <v>139</v>
      </c>
      <c r="F307" s="9">
        <v>91</v>
      </c>
      <c r="G307" s="9">
        <v>78</v>
      </c>
      <c r="H307" s="9">
        <v>944</v>
      </c>
      <c r="I307" s="9">
        <v>115</v>
      </c>
      <c r="J307" s="9">
        <v>223</v>
      </c>
      <c r="K307" s="9">
        <v>163</v>
      </c>
      <c r="L307" s="9">
        <v>238</v>
      </c>
      <c r="M307" s="41">
        <v>5535</v>
      </c>
    </row>
    <row r="308" spans="1:14" s="12" customFormat="1" x14ac:dyDescent="0.2">
      <c r="B308" s="315" t="s">
        <v>101</v>
      </c>
      <c r="C308" s="41">
        <v>10866</v>
      </c>
      <c r="D308" s="41">
        <v>1397</v>
      </c>
      <c r="E308" s="41">
        <v>491</v>
      </c>
      <c r="F308" s="41">
        <v>253</v>
      </c>
      <c r="G308" s="41">
        <v>238</v>
      </c>
      <c r="H308" s="41">
        <v>4171</v>
      </c>
      <c r="I308" s="41">
        <v>888</v>
      </c>
      <c r="J308" s="41">
        <v>1456</v>
      </c>
      <c r="K308" s="41">
        <v>1092</v>
      </c>
      <c r="L308" s="41">
        <v>862</v>
      </c>
      <c r="M308" s="41">
        <v>21714</v>
      </c>
      <c r="N308" s="481"/>
    </row>
    <row r="309" spans="1:14" ht="3" customHeight="1" x14ac:dyDescent="0.2">
      <c r="B309" s="315"/>
      <c r="C309" s="446"/>
      <c r="D309" s="446"/>
      <c r="E309" s="446"/>
      <c r="F309" s="446"/>
      <c r="G309" s="446"/>
      <c r="H309" s="446"/>
      <c r="I309" s="446"/>
      <c r="J309" s="446"/>
      <c r="K309" s="446"/>
      <c r="L309" s="446"/>
      <c r="M309" s="446"/>
    </row>
    <row r="310" spans="1:14" x14ac:dyDescent="0.2">
      <c r="A310" s="12"/>
      <c r="B310" s="200">
        <v>2023</v>
      </c>
      <c r="C310" s="453"/>
      <c r="D310" s="453"/>
      <c r="E310" s="453"/>
      <c r="F310" s="453"/>
      <c r="G310" s="453"/>
      <c r="H310" s="453"/>
      <c r="I310" s="453"/>
      <c r="J310" s="453"/>
      <c r="K310" s="453"/>
      <c r="L310" s="453"/>
      <c r="M310" s="462"/>
    </row>
    <row r="311" spans="1:14" x14ac:dyDescent="0.2">
      <c r="B311" s="549" t="s">
        <v>42</v>
      </c>
      <c r="C311" s="9">
        <v>2794</v>
      </c>
      <c r="D311" s="9">
        <v>725</v>
      </c>
      <c r="E311" s="9">
        <v>389</v>
      </c>
      <c r="F311" s="9">
        <v>133</v>
      </c>
      <c r="G311" s="9">
        <v>99</v>
      </c>
      <c r="H311" s="9">
        <v>1713</v>
      </c>
      <c r="I311" s="9">
        <v>107</v>
      </c>
      <c r="J311" s="9">
        <v>243</v>
      </c>
      <c r="K311" s="9">
        <v>162</v>
      </c>
      <c r="L311" s="9">
        <v>319</v>
      </c>
      <c r="M311" s="41">
        <v>6684</v>
      </c>
    </row>
    <row r="312" spans="1:14" x14ac:dyDescent="0.2">
      <c r="B312" s="549" t="s">
        <v>43</v>
      </c>
      <c r="C312" s="9">
        <v>3061</v>
      </c>
      <c r="D312" s="9">
        <v>646</v>
      </c>
      <c r="E312" s="9">
        <v>405</v>
      </c>
      <c r="F312" s="9">
        <v>107</v>
      </c>
      <c r="G312" s="9">
        <v>239</v>
      </c>
      <c r="H312" s="9">
        <v>1264</v>
      </c>
      <c r="I312" s="9">
        <v>115</v>
      </c>
      <c r="J312" s="9">
        <v>304</v>
      </c>
      <c r="K312" s="9">
        <v>157</v>
      </c>
      <c r="L312" s="9">
        <v>221</v>
      </c>
      <c r="M312" s="41">
        <v>6519</v>
      </c>
    </row>
    <row r="313" spans="1:14" x14ac:dyDescent="0.2">
      <c r="B313" s="549" t="s">
        <v>44</v>
      </c>
      <c r="C313" s="9">
        <v>2804</v>
      </c>
      <c r="D313" s="9">
        <v>600</v>
      </c>
      <c r="E313" s="9">
        <v>89</v>
      </c>
      <c r="F313" s="9">
        <v>79</v>
      </c>
      <c r="G313" s="9">
        <v>86</v>
      </c>
      <c r="H313" s="9">
        <v>863</v>
      </c>
      <c r="I313" s="9">
        <v>237</v>
      </c>
      <c r="J313" s="9">
        <v>262</v>
      </c>
      <c r="K313" s="9">
        <v>199</v>
      </c>
      <c r="L313" s="9">
        <v>260</v>
      </c>
      <c r="M313" s="41">
        <v>5479</v>
      </c>
    </row>
    <row r="314" spans="1:14" x14ac:dyDescent="0.2">
      <c r="B314" s="549" t="s">
        <v>45</v>
      </c>
      <c r="C314" s="9">
        <v>3083</v>
      </c>
      <c r="D314" s="9">
        <v>455</v>
      </c>
      <c r="E314" s="9">
        <v>76</v>
      </c>
      <c r="F314" s="9">
        <v>54</v>
      </c>
      <c r="G314" s="9">
        <v>23</v>
      </c>
      <c r="H314" s="9">
        <v>746</v>
      </c>
      <c r="I314" s="9">
        <v>230</v>
      </c>
      <c r="J314" s="9">
        <v>303</v>
      </c>
      <c r="K314" s="9">
        <v>253</v>
      </c>
      <c r="L314" s="9">
        <v>173</v>
      </c>
      <c r="M314" s="41">
        <v>5396</v>
      </c>
    </row>
    <row r="315" spans="1:14" x14ac:dyDescent="0.2">
      <c r="B315" s="549" t="s">
        <v>46</v>
      </c>
      <c r="C315" s="9">
        <v>2238</v>
      </c>
      <c r="D315" s="9">
        <v>211</v>
      </c>
      <c r="E315" s="9">
        <v>81</v>
      </c>
      <c r="F315" s="9">
        <v>25</v>
      </c>
      <c r="G315" s="9">
        <v>26</v>
      </c>
      <c r="H315" s="9">
        <v>585</v>
      </c>
      <c r="I315" s="9">
        <v>150</v>
      </c>
      <c r="J315" s="9">
        <v>291</v>
      </c>
      <c r="K315" s="9">
        <v>249</v>
      </c>
      <c r="L315" s="9">
        <v>164</v>
      </c>
      <c r="M315" s="41">
        <v>4020</v>
      </c>
    </row>
    <row r="316" spans="1:14" x14ac:dyDescent="0.2">
      <c r="B316" s="549" t="s">
        <v>47</v>
      </c>
      <c r="C316" s="9">
        <v>2541</v>
      </c>
      <c r="D316" s="9">
        <v>136</v>
      </c>
      <c r="E316" s="9">
        <v>55</v>
      </c>
      <c r="F316" s="9">
        <v>8</v>
      </c>
      <c r="G316" s="9">
        <v>7</v>
      </c>
      <c r="H316" s="9">
        <v>315</v>
      </c>
      <c r="I316" s="9">
        <v>152</v>
      </c>
      <c r="J316" s="9">
        <v>180</v>
      </c>
      <c r="K316" s="9">
        <v>221</v>
      </c>
      <c r="L316" s="9">
        <v>143</v>
      </c>
      <c r="M316" s="41">
        <v>3758</v>
      </c>
    </row>
    <row r="317" spans="1:14" x14ac:dyDescent="0.2">
      <c r="B317" s="549" t="s">
        <v>78</v>
      </c>
      <c r="C317" s="9">
        <v>2920</v>
      </c>
      <c r="D317" s="9">
        <v>182</v>
      </c>
      <c r="E317" s="9">
        <v>71</v>
      </c>
      <c r="F317" s="9">
        <v>37</v>
      </c>
      <c r="G317" s="9">
        <v>10</v>
      </c>
      <c r="H317" s="9">
        <v>537</v>
      </c>
      <c r="I317" s="9">
        <v>251</v>
      </c>
      <c r="J317" s="9">
        <v>410</v>
      </c>
      <c r="K317" s="9">
        <v>438</v>
      </c>
      <c r="L317" s="9">
        <v>141</v>
      </c>
      <c r="M317" s="41">
        <v>4997</v>
      </c>
    </row>
    <row r="318" spans="1:14" x14ac:dyDescent="0.2">
      <c r="B318" s="549" t="s">
        <v>79</v>
      </c>
      <c r="C318" s="9">
        <v>2727</v>
      </c>
      <c r="D318" s="9">
        <v>160</v>
      </c>
      <c r="E318" s="9">
        <v>74</v>
      </c>
      <c r="F318" s="9">
        <v>20</v>
      </c>
      <c r="G318" s="9">
        <v>12</v>
      </c>
      <c r="H318" s="9">
        <v>964</v>
      </c>
      <c r="I318" s="9">
        <v>252</v>
      </c>
      <c r="J318" s="9">
        <v>271</v>
      </c>
      <c r="K318" s="9">
        <v>332</v>
      </c>
      <c r="L318" s="9">
        <v>225</v>
      </c>
      <c r="M318" s="41">
        <v>5037</v>
      </c>
    </row>
    <row r="319" spans="1:14" x14ac:dyDescent="0.2">
      <c r="B319" s="549" t="s">
        <v>50</v>
      </c>
      <c r="C319" s="9">
        <v>1679</v>
      </c>
      <c r="D319" s="9">
        <v>177</v>
      </c>
      <c r="E319" s="9">
        <v>49</v>
      </c>
      <c r="F319" s="9">
        <v>14</v>
      </c>
      <c r="G319" s="9">
        <v>9</v>
      </c>
      <c r="H319" s="9">
        <v>274</v>
      </c>
      <c r="I319" s="9">
        <v>127</v>
      </c>
      <c r="J319" s="9">
        <v>188</v>
      </c>
      <c r="K319" s="9">
        <v>212</v>
      </c>
      <c r="L319" s="9">
        <v>81</v>
      </c>
      <c r="M319" s="41">
        <v>2810</v>
      </c>
    </row>
    <row r="320" spans="1:14" x14ac:dyDescent="0.2">
      <c r="B320" s="549" t="s">
        <v>51</v>
      </c>
      <c r="C320" s="9">
        <v>1421</v>
      </c>
      <c r="D320" s="9">
        <v>188</v>
      </c>
      <c r="E320" s="9">
        <v>104</v>
      </c>
      <c r="F320" s="9">
        <v>8</v>
      </c>
      <c r="G320" s="9">
        <v>10</v>
      </c>
      <c r="H320" s="9">
        <v>212</v>
      </c>
      <c r="I320" s="9">
        <v>138</v>
      </c>
      <c r="J320" s="9">
        <v>265</v>
      </c>
      <c r="K320" s="9">
        <v>200</v>
      </c>
      <c r="L320" s="9">
        <v>112</v>
      </c>
      <c r="M320" s="41">
        <v>2658</v>
      </c>
    </row>
    <row r="321" spans="1:14" x14ac:dyDescent="0.2">
      <c r="B321" s="549" t="s">
        <v>52</v>
      </c>
      <c r="C321" s="9">
        <v>3007</v>
      </c>
      <c r="D321" s="9">
        <v>462</v>
      </c>
      <c r="E321" s="9">
        <v>70</v>
      </c>
      <c r="F321" s="9">
        <v>31</v>
      </c>
      <c r="G321" s="9">
        <v>38</v>
      </c>
      <c r="H321" s="9">
        <v>587</v>
      </c>
      <c r="I321" s="9">
        <v>124</v>
      </c>
      <c r="J321" s="9">
        <v>252</v>
      </c>
      <c r="K321" s="9">
        <v>239</v>
      </c>
      <c r="L321" s="9">
        <v>178</v>
      </c>
      <c r="M321" s="41">
        <v>4988</v>
      </c>
    </row>
    <row r="322" spans="1:14" x14ac:dyDescent="0.2">
      <c r="B322" s="549" t="s">
        <v>53</v>
      </c>
      <c r="C322" s="9">
        <v>4347</v>
      </c>
      <c r="D322" s="9">
        <v>607</v>
      </c>
      <c r="E322" s="9">
        <v>104</v>
      </c>
      <c r="F322" s="9">
        <v>57</v>
      </c>
      <c r="G322" s="9">
        <v>85</v>
      </c>
      <c r="H322" s="9">
        <v>1237</v>
      </c>
      <c r="I322" s="9">
        <v>146</v>
      </c>
      <c r="J322" s="9">
        <v>251</v>
      </c>
      <c r="K322" s="9">
        <v>262</v>
      </c>
      <c r="L322" s="9">
        <v>346</v>
      </c>
      <c r="M322" s="41">
        <v>7442</v>
      </c>
    </row>
    <row r="323" spans="1:14" s="12" customFormat="1" x14ac:dyDescent="0.2">
      <c r="B323" s="315" t="s">
        <v>101</v>
      </c>
      <c r="C323" s="41">
        <v>32622</v>
      </c>
      <c r="D323" s="41">
        <v>4549</v>
      </c>
      <c r="E323" s="41">
        <v>1567</v>
      </c>
      <c r="F323" s="41">
        <v>573</v>
      </c>
      <c r="G323" s="41">
        <v>644</v>
      </c>
      <c r="H323" s="41">
        <v>9297</v>
      </c>
      <c r="I323" s="41">
        <v>2029</v>
      </c>
      <c r="J323" s="41">
        <v>3220</v>
      </c>
      <c r="K323" s="41">
        <v>2924</v>
      </c>
      <c r="L323" s="41">
        <v>2363</v>
      </c>
      <c r="M323" s="41">
        <v>59788</v>
      </c>
      <c r="N323" s="481"/>
    </row>
    <row r="324" spans="1:14" ht="3" customHeight="1" x14ac:dyDescent="0.2">
      <c r="B324" s="315"/>
      <c r="C324" s="446"/>
      <c r="D324" s="446"/>
      <c r="E324" s="446"/>
      <c r="F324" s="446"/>
      <c r="G324" s="446"/>
      <c r="H324" s="446"/>
      <c r="I324" s="446"/>
      <c r="J324" s="446"/>
      <c r="K324" s="446"/>
      <c r="L324" s="446"/>
      <c r="M324" s="446"/>
    </row>
    <row r="325" spans="1:14" x14ac:dyDescent="0.2">
      <c r="A325" s="12"/>
      <c r="B325" s="200">
        <v>2024</v>
      </c>
      <c r="C325" s="453"/>
      <c r="D325" s="453"/>
      <c r="E325" s="453"/>
      <c r="F325" s="453"/>
      <c r="G325" s="453"/>
      <c r="H325" s="453"/>
      <c r="I325" s="453"/>
      <c r="J325" s="453"/>
      <c r="K325" s="453"/>
      <c r="L325" s="453"/>
      <c r="M325" s="462"/>
    </row>
    <row r="326" spans="1:14" x14ac:dyDescent="0.2">
      <c r="B326" s="562" t="s">
        <v>42</v>
      </c>
      <c r="C326" s="9">
        <v>4335</v>
      </c>
      <c r="D326" s="9">
        <v>1033</v>
      </c>
      <c r="E326" s="9">
        <v>145</v>
      </c>
      <c r="F326" s="9">
        <v>177</v>
      </c>
      <c r="G326" s="9">
        <v>92</v>
      </c>
      <c r="H326" s="9">
        <v>1463</v>
      </c>
      <c r="I326" s="9">
        <v>165</v>
      </c>
      <c r="J326" s="9">
        <v>225</v>
      </c>
      <c r="K326" s="9">
        <v>236</v>
      </c>
      <c r="L326" s="9">
        <v>481</v>
      </c>
      <c r="M326" s="41">
        <v>8352</v>
      </c>
    </row>
    <row r="327" spans="1:14" x14ac:dyDescent="0.2">
      <c r="B327" s="562" t="s">
        <v>43</v>
      </c>
      <c r="C327" s="9">
        <v>4458</v>
      </c>
      <c r="D327" s="9">
        <v>825</v>
      </c>
      <c r="E327" s="9">
        <v>107</v>
      </c>
      <c r="F327" s="9">
        <v>54</v>
      </c>
      <c r="G327" s="9">
        <v>45</v>
      </c>
      <c r="H327" s="9">
        <v>1396</v>
      </c>
      <c r="I327" s="9">
        <v>168</v>
      </c>
      <c r="J327" s="9">
        <v>373</v>
      </c>
      <c r="K327" s="9">
        <v>280</v>
      </c>
      <c r="L327" s="9">
        <v>332</v>
      </c>
      <c r="M327" s="41">
        <v>8038</v>
      </c>
    </row>
    <row r="328" spans="1:14" x14ac:dyDescent="0.2">
      <c r="B328" s="562" t="s">
        <v>44</v>
      </c>
      <c r="C328" s="9">
        <v>5430</v>
      </c>
      <c r="D328" s="9">
        <v>757</v>
      </c>
      <c r="E328" s="9">
        <v>163</v>
      </c>
      <c r="F328" s="9">
        <v>41</v>
      </c>
      <c r="G328" s="9">
        <v>187</v>
      </c>
      <c r="H328" s="9">
        <v>944</v>
      </c>
      <c r="I328" s="9">
        <v>181</v>
      </c>
      <c r="J328" s="9">
        <v>411</v>
      </c>
      <c r="K328" s="9">
        <v>313</v>
      </c>
      <c r="L328" s="9">
        <v>365</v>
      </c>
      <c r="M328" s="41">
        <v>8792</v>
      </c>
    </row>
    <row r="329" spans="1:14" x14ac:dyDescent="0.2">
      <c r="B329" s="562" t="s">
        <v>45</v>
      </c>
      <c r="C329" s="9">
        <v>4799</v>
      </c>
      <c r="D329" s="9">
        <v>561</v>
      </c>
      <c r="E329" s="9">
        <v>87</v>
      </c>
      <c r="F329" s="9">
        <v>44</v>
      </c>
      <c r="G329" s="9">
        <v>11</v>
      </c>
      <c r="H329" s="9">
        <v>947</v>
      </c>
      <c r="I329" s="9">
        <v>180</v>
      </c>
      <c r="J329" s="9">
        <v>351</v>
      </c>
      <c r="K329" s="9">
        <v>373</v>
      </c>
      <c r="L329" s="9">
        <v>304</v>
      </c>
      <c r="M329" s="41">
        <v>7657</v>
      </c>
    </row>
    <row r="330" spans="1:14" x14ac:dyDescent="0.2">
      <c r="B330" s="562" t="s">
        <v>46</v>
      </c>
      <c r="C330" s="9">
        <v>5490</v>
      </c>
      <c r="D330" s="9">
        <v>457</v>
      </c>
      <c r="E330" s="9">
        <v>81</v>
      </c>
      <c r="F330" s="9">
        <v>32</v>
      </c>
      <c r="G330" s="9">
        <v>26</v>
      </c>
      <c r="H330" s="9">
        <v>654</v>
      </c>
      <c r="I330" s="9">
        <v>201</v>
      </c>
      <c r="J330" s="9">
        <v>464</v>
      </c>
      <c r="K330" s="9">
        <v>351</v>
      </c>
      <c r="L330" s="9">
        <v>292</v>
      </c>
      <c r="M330" s="41">
        <v>8048</v>
      </c>
    </row>
    <row r="331" spans="1:14" x14ac:dyDescent="0.2">
      <c r="B331" s="562" t="s">
        <v>47</v>
      </c>
      <c r="C331" s="9">
        <v>6395</v>
      </c>
      <c r="D331" s="9">
        <v>312</v>
      </c>
      <c r="E331" s="9">
        <v>53</v>
      </c>
      <c r="F331" s="9">
        <v>15</v>
      </c>
      <c r="G331" s="9">
        <v>10</v>
      </c>
      <c r="H331" s="9">
        <v>828</v>
      </c>
      <c r="I331" s="9">
        <v>194</v>
      </c>
      <c r="J331" s="9">
        <v>471</v>
      </c>
      <c r="K331" s="9">
        <v>316</v>
      </c>
      <c r="L331" s="9">
        <v>346</v>
      </c>
      <c r="M331" s="41">
        <v>8940</v>
      </c>
    </row>
    <row r="332" spans="1:14" x14ac:dyDescent="0.2">
      <c r="B332" s="562" t="s">
        <v>78</v>
      </c>
      <c r="C332" s="9">
        <v>6096</v>
      </c>
      <c r="D332" s="9">
        <v>303</v>
      </c>
      <c r="E332" s="9">
        <v>67</v>
      </c>
      <c r="F332" s="9">
        <v>13</v>
      </c>
      <c r="G332" s="9">
        <v>30</v>
      </c>
      <c r="H332" s="9">
        <v>508</v>
      </c>
      <c r="I332" s="9">
        <v>383</v>
      </c>
      <c r="J332" s="9">
        <v>588</v>
      </c>
      <c r="K332" s="9">
        <v>591</v>
      </c>
      <c r="L332" s="9">
        <v>313</v>
      </c>
      <c r="M332" s="41">
        <v>8892</v>
      </c>
    </row>
    <row r="333" spans="1:14" x14ac:dyDescent="0.2">
      <c r="B333" s="562" t="s">
        <v>79</v>
      </c>
      <c r="C333" s="9">
        <v>4797</v>
      </c>
      <c r="D333" s="9">
        <v>367</v>
      </c>
      <c r="E333" s="9">
        <v>67</v>
      </c>
      <c r="F333" s="9">
        <v>56</v>
      </c>
      <c r="G333" s="9">
        <v>16</v>
      </c>
      <c r="H333" s="9">
        <v>1168</v>
      </c>
      <c r="I333" s="9">
        <v>559</v>
      </c>
      <c r="J333" s="9">
        <v>431</v>
      </c>
      <c r="K333" s="9">
        <v>615</v>
      </c>
      <c r="L333" s="9">
        <v>230</v>
      </c>
      <c r="M333" s="41">
        <v>8306</v>
      </c>
    </row>
    <row r="334" spans="1:14" x14ac:dyDescent="0.2">
      <c r="B334" s="562" t="s">
        <v>50</v>
      </c>
      <c r="C334" s="9">
        <v>3216</v>
      </c>
      <c r="D334" s="9">
        <v>177</v>
      </c>
      <c r="E334" s="9">
        <v>33</v>
      </c>
      <c r="F334" s="9">
        <v>12</v>
      </c>
      <c r="G334" s="9">
        <v>5</v>
      </c>
      <c r="H334" s="9">
        <v>536</v>
      </c>
      <c r="I334" s="9">
        <v>126</v>
      </c>
      <c r="J334" s="9">
        <v>296</v>
      </c>
      <c r="K334" s="9">
        <v>338</v>
      </c>
      <c r="L334" s="9">
        <v>145</v>
      </c>
      <c r="M334" s="41">
        <v>4884</v>
      </c>
    </row>
    <row r="335" spans="1:14" x14ac:dyDescent="0.2">
      <c r="B335" s="562" t="s">
        <v>51</v>
      </c>
      <c r="C335" s="9">
        <v>3331</v>
      </c>
      <c r="D335" s="9">
        <v>191</v>
      </c>
      <c r="E335" s="9">
        <v>52</v>
      </c>
      <c r="F335" s="9">
        <v>16</v>
      </c>
      <c r="G335" s="9">
        <v>20</v>
      </c>
      <c r="H335" s="9">
        <v>482</v>
      </c>
      <c r="I335" s="9">
        <v>194</v>
      </c>
      <c r="J335" s="9">
        <v>454</v>
      </c>
      <c r="K335" s="9">
        <v>380</v>
      </c>
      <c r="L335" s="9">
        <v>253</v>
      </c>
      <c r="M335" s="41">
        <v>5373</v>
      </c>
    </row>
    <row r="336" spans="1:14" x14ac:dyDescent="0.2">
      <c r="B336" s="562" t="s">
        <v>52</v>
      </c>
      <c r="C336" s="9">
        <v>4053</v>
      </c>
      <c r="D336" s="9">
        <v>722</v>
      </c>
      <c r="E336" s="9">
        <v>137</v>
      </c>
      <c r="F336" s="9">
        <v>51</v>
      </c>
      <c r="G336" s="9">
        <v>60</v>
      </c>
      <c r="H336" s="9">
        <v>944</v>
      </c>
      <c r="I336" s="9">
        <v>190</v>
      </c>
      <c r="J336" s="9">
        <v>257</v>
      </c>
      <c r="K336" s="9">
        <v>281</v>
      </c>
      <c r="L336" s="9">
        <v>214</v>
      </c>
      <c r="M336" s="41">
        <v>6909</v>
      </c>
    </row>
    <row r="337" spans="2:13" x14ac:dyDescent="0.2">
      <c r="B337" s="562" t="s">
        <v>53</v>
      </c>
      <c r="C337" s="9">
        <v>6467</v>
      </c>
      <c r="D337" s="9">
        <v>1031</v>
      </c>
      <c r="E337" s="9">
        <v>431</v>
      </c>
      <c r="F337" s="9">
        <v>98</v>
      </c>
      <c r="G337" s="9">
        <v>180</v>
      </c>
      <c r="H337" s="9">
        <v>1124</v>
      </c>
      <c r="I337" s="9">
        <v>184</v>
      </c>
      <c r="J337" s="9">
        <v>319</v>
      </c>
      <c r="K337" s="9">
        <v>374</v>
      </c>
      <c r="L337" s="9">
        <v>458</v>
      </c>
      <c r="M337" s="41">
        <v>10666</v>
      </c>
    </row>
    <row r="338" spans="2:13" ht="13.5" thickBot="1" x14ac:dyDescent="0.25">
      <c r="B338" s="316" t="s">
        <v>101</v>
      </c>
      <c r="C338" s="137">
        <v>58867</v>
      </c>
      <c r="D338" s="137">
        <v>6736</v>
      </c>
      <c r="E338" s="137">
        <v>1423</v>
      </c>
      <c r="F338" s="137">
        <v>609</v>
      </c>
      <c r="G338" s="137">
        <v>682</v>
      </c>
      <c r="H338" s="137">
        <v>10994</v>
      </c>
      <c r="I338" s="137">
        <v>2725</v>
      </c>
      <c r="J338" s="137">
        <v>4640</v>
      </c>
      <c r="K338" s="137">
        <v>4448</v>
      </c>
      <c r="L338" s="137">
        <v>3733</v>
      </c>
      <c r="M338" s="137">
        <v>94857</v>
      </c>
    </row>
  </sheetData>
  <pageMargins left="0.75" right="0.25" top="1" bottom="1" header="0.5" footer="0.5"/>
  <pageSetup paperSize="5" scale="3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8"/>
  <sheetViews>
    <sheetView workbookViewId="0">
      <pane xSplit="2" ySplit="9" topLeftCell="C320" activePane="bottomRight" state="frozen"/>
      <selection pane="topRight" activeCell="C1" sqref="C1"/>
      <selection pane="bottomLeft" activeCell="A10" sqref="A10"/>
      <selection pane="bottomRight" activeCell="C347" sqref="C347"/>
    </sheetView>
  </sheetViews>
  <sheetFormatPr defaultRowHeight="12.75" x14ac:dyDescent="0.2"/>
  <cols>
    <col min="1" max="1" width="1.140625" customWidth="1"/>
    <col min="2" max="2" width="15" customWidth="1"/>
    <col min="3" max="12" width="8.7109375" customWidth="1"/>
    <col min="13" max="13" width="9.7109375" customWidth="1"/>
  </cols>
  <sheetData>
    <row r="2" spans="1:13" s="113" customFormat="1" x14ac:dyDescent="0.2">
      <c r="B2" s="30" t="s">
        <v>258</v>
      </c>
    </row>
    <row r="3" spans="1:13" s="113" customFormat="1" x14ac:dyDescent="0.2"/>
    <row r="4" spans="1:13" s="113" customFormat="1" x14ac:dyDescent="0.2">
      <c r="B4" s="22" t="s">
        <v>0</v>
      </c>
    </row>
    <row r="5" spans="1:13" s="113" customFormat="1" x14ac:dyDescent="0.2">
      <c r="B5" s="22" t="s">
        <v>92</v>
      </c>
    </row>
    <row r="6" spans="1:13" s="113" customFormat="1" x14ac:dyDescent="0.2">
      <c r="B6" s="22" t="s">
        <v>235</v>
      </c>
    </row>
    <row r="7" spans="1:13" s="113" customFormat="1" x14ac:dyDescent="0.2">
      <c r="B7" s="22" t="s">
        <v>147</v>
      </c>
    </row>
    <row r="8" spans="1:13" s="34" customFormat="1" x14ac:dyDescent="0.2">
      <c r="A8"/>
      <c r="B8" s="239"/>
      <c r="C8" s="239"/>
      <c r="D8" s="239"/>
      <c r="E8" s="239"/>
      <c r="F8" s="239"/>
      <c r="G8" s="239"/>
      <c r="H8" s="239"/>
      <c r="I8" s="239"/>
      <c r="J8" s="239"/>
      <c r="K8" s="239"/>
      <c r="L8" s="239"/>
    </row>
    <row r="9" spans="1:13" x14ac:dyDescent="0.2">
      <c r="B9" s="240"/>
      <c r="C9" s="238" t="s">
        <v>54</v>
      </c>
      <c r="D9" s="238" t="s">
        <v>55</v>
      </c>
      <c r="E9" s="238" t="s">
        <v>24</v>
      </c>
      <c r="F9" s="238" t="s">
        <v>56</v>
      </c>
      <c r="G9" s="238" t="s">
        <v>57</v>
      </c>
      <c r="H9" s="238" t="s">
        <v>58</v>
      </c>
      <c r="I9" s="238" t="s">
        <v>59</v>
      </c>
      <c r="J9" s="238" t="s">
        <v>60</v>
      </c>
      <c r="K9" s="238" t="s">
        <v>80</v>
      </c>
      <c r="L9" s="238" t="s">
        <v>62</v>
      </c>
      <c r="M9" s="6"/>
    </row>
    <row r="10" spans="1:13" x14ac:dyDescent="0.2">
      <c r="A10" s="22"/>
      <c r="B10" s="201">
        <v>2003</v>
      </c>
      <c r="C10" s="198"/>
      <c r="D10" s="198"/>
      <c r="E10" s="198"/>
      <c r="F10" s="198"/>
      <c r="G10" s="198"/>
      <c r="H10" s="198"/>
      <c r="I10" s="198"/>
      <c r="J10" s="198"/>
      <c r="K10" s="198"/>
      <c r="L10" s="198"/>
      <c r="M10" s="6"/>
    </row>
    <row r="11" spans="1:13" x14ac:dyDescent="0.2">
      <c r="B11" s="497" t="s">
        <v>42</v>
      </c>
      <c r="C11" s="241">
        <v>43.014492753623188</v>
      </c>
      <c r="D11" s="241">
        <v>9.1980676328502415</v>
      </c>
      <c r="E11" s="457">
        <v>2.7053140096618358</v>
      </c>
      <c r="F11" s="457">
        <v>3.227053140096618</v>
      </c>
      <c r="G11" s="457">
        <v>1.3140096618357486</v>
      </c>
      <c r="H11" s="457">
        <v>12.405797101449275</v>
      </c>
      <c r="I11" s="457">
        <v>9.9130434782608692</v>
      </c>
      <c r="J11" s="457">
        <v>10.956521739130434</v>
      </c>
      <c r="K11" s="457">
        <v>2.9758454106280192</v>
      </c>
      <c r="L11" s="457">
        <v>4.2898550724637685</v>
      </c>
    </row>
    <row r="12" spans="1:13" x14ac:dyDescent="0.2">
      <c r="B12" s="497" t="s">
        <v>43</v>
      </c>
      <c r="C12" s="241">
        <v>49.320148331273181</v>
      </c>
      <c r="D12" s="241">
        <v>5.4034963800105951</v>
      </c>
      <c r="E12" s="457">
        <v>4.4146212254988519</v>
      </c>
      <c r="F12" s="457">
        <v>1.6598975807875684</v>
      </c>
      <c r="G12" s="457">
        <v>2.030725763729472</v>
      </c>
      <c r="H12" s="457">
        <v>12.50220731061275</v>
      </c>
      <c r="I12" s="457">
        <v>8.3524633586438295</v>
      </c>
      <c r="J12" s="457">
        <v>9.1647536641356186</v>
      </c>
      <c r="K12" s="457">
        <v>3.796574253929013</v>
      </c>
      <c r="L12" s="457">
        <v>3.3551121313791272</v>
      </c>
    </row>
    <row r="13" spans="1:13" x14ac:dyDescent="0.2">
      <c r="B13" s="497" t="s">
        <v>44</v>
      </c>
      <c r="C13" s="241">
        <v>44.862198026539637</v>
      </c>
      <c r="D13" s="241">
        <v>4.7975501871384818</v>
      </c>
      <c r="E13" s="457">
        <v>2.9942157196325279</v>
      </c>
      <c r="F13" s="457">
        <v>0.90166723375297719</v>
      </c>
      <c r="G13" s="457">
        <v>1.9224225927186116</v>
      </c>
      <c r="H13" s="457">
        <v>7.434501531133038</v>
      </c>
      <c r="I13" s="457">
        <v>17.029601905410001</v>
      </c>
      <c r="J13" s="457">
        <v>12.283089486219803</v>
      </c>
      <c r="K13" s="457">
        <v>4.5253487580809795</v>
      </c>
      <c r="L13" s="457">
        <v>3.2494045593739371</v>
      </c>
    </row>
    <row r="14" spans="1:13" x14ac:dyDescent="0.2">
      <c r="B14" s="497" t="s">
        <v>45</v>
      </c>
      <c r="C14" s="241">
        <v>42.978379470600117</v>
      </c>
      <c r="D14" s="241">
        <v>3.4148312790462723</v>
      </c>
      <c r="E14" s="457">
        <v>5.1121438674479691</v>
      </c>
      <c r="F14" s="457">
        <v>1.8387553041018387</v>
      </c>
      <c r="G14" s="457">
        <v>0.66680137401495254</v>
      </c>
      <c r="H14" s="457">
        <v>10.406142655081835</v>
      </c>
      <c r="I14" s="457">
        <v>12.002424732269146</v>
      </c>
      <c r="J14" s="457">
        <v>15.114164477672256</v>
      </c>
      <c r="K14" s="457">
        <v>5.6981208324914121</v>
      </c>
      <c r="L14" s="457">
        <v>2.7682360072741967</v>
      </c>
    </row>
    <row r="15" spans="1:13" x14ac:dyDescent="0.2">
      <c r="B15" s="497" t="s">
        <v>46</v>
      </c>
      <c r="C15" s="241">
        <v>46.090804786100634</v>
      </c>
      <c r="D15" s="241">
        <v>4.376331748893624</v>
      </c>
      <c r="E15" s="457">
        <v>2.6225208982134074</v>
      </c>
      <c r="F15" s="457">
        <v>0.98344533683002788</v>
      </c>
      <c r="G15" s="457">
        <v>1.4423864940173743</v>
      </c>
      <c r="H15" s="457">
        <v>10.83428946074414</v>
      </c>
      <c r="I15" s="457">
        <v>12.161940665464678</v>
      </c>
      <c r="J15" s="457">
        <v>13.522373381412883</v>
      </c>
      <c r="K15" s="457">
        <v>5.2122602851991475</v>
      </c>
      <c r="L15" s="457">
        <v>2.7536469431240782</v>
      </c>
    </row>
    <row r="16" spans="1:13" x14ac:dyDescent="0.2">
      <c r="B16" s="497" t="s">
        <v>47</v>
      </c>
      <c r="C16" s="241">
        <v>48.828125</v>
      </c>
      <c r="D16" s="241">
        <v>4.0670955882352944</v>
      </c>
      <c r="E16" s="457">
        <v>2.7573529411764706</v>
      </c>
      <c r="F16" s="457">
        <v>1.4246323529411764</v>
      </c>
      <c r="G16" s="457">
        <v>0.55147058823529416</v>
      </c>
      <c r="H16" s="457">
        <v>8.8924632352941178</v>
      </c>
      <c r="I16" s="457">
        <v>13.373161764705882</v>
      </c>
      <c r="J16" s="457">
        <v>12.890625</v>
      </c>
      <c r="K16" s="457">
        <v>4.0441176470588234</v>
      </c>
      <c r="L16" s="457">
        <v>3.1709558823529411</v>
      </c>
    </row>
    <row r="17" spans="2:13" x14ac:dyDescent="0.2">
      <c r="B17" s="497" t="s">
        <v>78</v>
      </c>
      <c r="C17" s="241">
        <v>50.169805495523313</v>
      </c>
      <c r="D17" s="241">
        <v>3.7511577647422043</v>
      </c>
      <c r="E17" s="457">
        <v>2.9330040135844397</v>
      </c>
      <c r="F17" s="457">
        <v>1.0805804260574252</v>
      </c>
      <c r="G17" s="457">
        <v>0.40135844396418652</v>
      </c>
      <c r="H17" s="457">
        <v>9.3084285273232474</v>
      </c>
      <c r="I17" s="457">
        <v>11.716579191108368</v>
      </c>
      <c r="J17" s="457">
        <v>13.754245137388082</v>
      </c>
      <c r="K17" s="457">
        <v>4.075331892559432</v>
      </c>
      <c r="L17" s="457">
        <v>2.8095091077493053</v>
      </c>
    </row>
    <row r="18" spans="2:13" x14ac:dyDescent="0.2">
      <c r="B18" s="497" t="s">
        <v>79</v>
      </c>
      <c r="C18" s="241">
        <v>31.726609813372885</v>
      </c>
      <c r="D18" s="241">
        <v>3.3494005685329378</v>
      </c>
      <c r="E18" s="457">
        <v>3.3617599802249409</v>
      </c>
      <c r="F18" s="457">
        <v>3.8808552712890867</v>
      </c>
      <c r="G18" s="457">
        <v>0.44493882091212456</v>
      </c>
      <c r="H18" s="457">
        <v>9.479668767766654</v>
      </c>
      <c r="I18" s="457">
        <v>20.986281053021877</v>
      </c>
      <c r="J18" s="457">
        <v>18.007662835249043</v>
      </c>
      <c r="K18" s="457">
        <v>6.7111605487578787</v>
      </c>
      <c r="L18" s="457">
        <v>2.0516623408725745</v>
      </c>
    </row>
    <row r="19" spans="2:13" x14ac:dyDescent="0.2">
      <c r="B19" s="497" t="s">
        <v>50</v>
      </c>
      <c r="C19" s="241">
        <v>32.405566600397613</v>
      </c>
      <c r="D19" s="241">
        <v>3.180914512922465</v>
      </c>
      <c r="E19" s="457">
        <v>5.1689860834990062</v>
      </c>
      <c r="F19" s="457">
        <v>2.0675944333996021</v>
      </c>
      <c r="G19" s="457">
        <v>0.47713717693836982</v>
      </c>
      <c r="H19" s="457">
        <v>13.876739562624255</v>
      </c>
      <c r="I19" s="457">
        <v>13.677932405566601</v>
      </c>
      <c r="J19" s="457">
        <v>15.546719681908549</v>
      </c>
      <c r="K19" s="457">
        <v>9.4632206759443331</v>
      </c>
      <c r="L19" s="457">
        <v>4.1351888667992043</v>
      </c>
    </row>
    <row r="20" spans="2:13" x14ac:dyDescent="0.2">
      <c r="B20" s="497" t="s">
        <v>51</v>
      </c>
      <c r="C20" s="241">
        <v>37.161981258366801</v>
      </c>
      <c r="D20" s="241">
        <v>3.2931726907630523</v>
      </c>
      <c r="E20" s="457">
        <v>4.3641231593038823</v>
      </c>
      <c r="F20" s="457">
        <v>0.96385542168674709</v>
      </c>
      <c r="G20" s="457">
        <v>0.91030789825970548</v>
      </c>
      <c r="H20" s="457">
        <v>12.449799196787147</v>
      </c>
      <c r="I20" s="457">
        <v>14.779116465863455</v>
      </c>
      <c r="J20" s="457">
        <v>16.251673360107095</v>
      </c>
      <c r="K20" s="457">
        <v>6.6398929049531459</v>
      </c>
      <c r="L20" s="457">
        <v>3.1860776439089697</v>
      </c>
    </row>
    <row r="21" spans="2:13" x14ac:dyDescent="0.2">
      <c r="B21" s="497" t="s">
        <v>52</v>
      </c>
      <c r="C21" s="241">
        <v>37.537132055090467</v>
      </c>
      <c r="D21" s="241">
        <v>5.1849851471779642</v>
      </c>
      <c r="E21" s="457">
        <v>3.4296516338104239</v>
      </c>
      <c r="F21" s="457">
        <v>1.4582770726438024</v>
      </c>
      <c r="G21" s="457">
        <v>1.6203078584931137</v>
      </c>
      <c r="H21" s="457">
        <v>13.772616797191468</v>
      </c>
      <c r="I21" s="457">
        <v>12.530380772346748</v>
      </c>
      <c r="J21" s="457">
        <v>13.12449365379422</v>
      </c>
      <c r="K21" s="457">
        <v>7.5884418039427501</v>
      </c>
      <c r="L21" s="457">
        <v>3.753713205509047</v>
      </c>
    </row>
    <row r="22" spans="2:13" x14ac:dyDescent="0.2">
      <c r="B22" s="497" t="s">
        <v>53</v>
      </c>
      <c r="C22" s="241">
        <v>38.728828356905886</v>
      </c>
      <c r="D22" s="241">
        <v>7.3511437052558053</v>
      </c>
      <c r="E22" s="457">
        <v>2.4096385542168677</v>
      </c>
      <c r="F22" s="457">
        <v>2.0429544264012574</v>
      </c>
      <c r="G22" s="457">
        <v>2.8985507246376812</v>
      </c>
      <c r="H22" s="457">
        <v>18.788196263314124</v>
      </c>
      <c r="I22" s="457">
        <v>8.8353413654618471</v>
      </c>
      <c r="J22" s="457">
        <v>11.733892090099529</v>
      </c>
      <c r="K22" s="457">
        <v>3.9986031080845121</v>
      </c>
      <c r="L22" s="457">
        <v>3.2128514056224895</v>
      </c>
    </row>
    <row r="23" spans="2:13" x14ac:dyDescent="0.2">
      <c r="B23" s="315" t="s">
        <v>101</v>
      </c>
      <c r="C23" s="286">
        <v>42.246700979684768</v>
      </c>
      <c r="D23" s="286">
        <v>4.821460067022624</v>
      </c>
      <c r="E23" s="231">
        <v>3.3976301569740408</v>
      </c>
      <c r="F23" s="231">
        <v>1.8759921112126605</v>
      </c>
      <c r="G23" s="231">
        <v>1.2426443471707795</v>
      </c>
      <c r="H23" s="231">
        <v>11.416293873362516</v>
      </c>
      <c r="I23" s="231">
        <v>13.192874436801514</v>
      </c>
      <c r="J23" s="231">
        <v>13.542418266070197</v>
      </c>
      <c r="K23" s="231">
        <v>5.153366363621787</v>
      </c>
      <c r="L23" s="231">
        <v>3.1106193980791121</v>
      </c>
    </row>
    <row r="24" spans="2:13" ht="1.5" customHeight="1" x14ac:dyDescent="0.2">
      <c r="B24" s="40"/>
      <c r="C24" s="120"/>
      <c r="D24" s="120"/>
      <c r="E24" s="458"/>
      <c r="F24" s="458"/>
      <c r="G24" s="458"/>
      <c r="H24" s="458"/>
      <c r="I24" s="458"/>
      <c r="J24" s="458"/>
      <c r="K24" s="458"/>
      <c r="L24" s="458"/>
    </row>
    <row r="25" spans="2:13" x14ac:dyDescent="0.2">
      <c r="B25" s="200">
        <v>2004</v>
      </c>
      <c r="C25" s="235"/>
      <c r="D25" s="235"/>
      <c r="E25" s="459"/>
      <c r="F25" s="459"/>
      <c r="G25" s="459"/>
      <c r="H25" s="459"/>
      <c r="I25" s="459"/>
      <c r="J25" s="459"/>
      <c r="K25" s="459"/>
      <c r="L25" s="459"/>
      <c r="M25" s="6"/>
    </row>
    <row r="26" spans="2:13" x14ac:dyDescent="0.2">
      <c r="B26" s="497" t="s">
        <v>42</v>
      </c>
      <c r="C26" s="241">
        <v>45.520499409482028</v>
      </c>
      <c r="D26" s="241">
        <v>7.3055508689050113</v>
      </c>
      <c r="E26" s="457">
        <v>2.8176143074067825</v>
      </c>
      <c r="F26" s="457">
        <v>3.5768516956301668</v>
      </c>
      <c r="G26" s="457">
        <v>1.1641639952758562</v>
      </c>
      <c r="H26" s="457">
        <v>16.382655643664588</v>
      </c>
      <c r="I26" s="457">
        <v>7.6767335920364426</v>
      </c>
      <c r="J26" s="457">
        <v>8.7059220516281428</v>
      </c>
      <c r="K26" s="457">
        <v>3.0875653787750972</v>
      </c>
      <c r="L26" s="457">
        <v>3.7624430571958833</v>
      </c>
    </row>
    <row r="27" spans="2:13" x14ac:dyDescent="0.2">
      <c r="B27" s="497" t="s">
        <v>43</v>
      </c>
      <c r="C27" s="241">
        <v>44.161052293872309</v>
      </c>
      <c r="D27" s="241">
        <v>5.6624959897337188</v>
      </c>
      <c r="E27" s="457">
        <v>5.1331408405518131</v>
      </c>
      <c r="F27" s="457">
        <v>1.010587102983638</v>
      </c>
      <c r="G27" s="457">
        <v>2.5665704202759065</v>
      </c>
      <c r="H27" s="457">
        <v>17.17998075072185</v>
      </c>
      <c r="I27" s="457">
        <v>9.0471607314725695</v>
      </c>
      <c r="J27" s="457">
        <v>9.2396535129932627</v>
      </c>
      <c r="K27" s="457">
        <v>3.2082130253448833</v>
      </c>
      <c r="L27" s="457">
        <v>2.7911453320500481</v>
      </c>
    </row>
    <row r="28" spans="2:13" x14ac:dyDescent="0.2">
      <c r="B28" s="497" t="s">
        <v>44</v>
      </c>
      <c r="C28" s="241">
        <v>38.514572234409279</v>
      </c>
      <c r="D28" s="241">
        <v>5.9385772485114385</v>
      </c>
      <c r="E28" s="457">
        <v>3.1024757129426512</v>
      </c>
      <c r="F28" s="457">
        <v>1.5042306486994672</v>
      </c>
      <c r="G28" s="457">
        <v>1.4885615794421811</v>
      </c>
      <c r="H28" s="457">
        <v>19.053588216859918</v>
      </c>
      <c r="I28" s="457">
        <v>11.971168912566593</v>
      </c>
      <c r="J28" s="457">
        <v>11.830147289251018</v>
      </c>
      <c r="K28" s="457">
        <v>3.901598245064243</v>
      </c>
      <c r="L28" s="457">
        <v>2.6950799122532123</v>
      </c>
    </row>
    <row r="29" spans="2:13" x14ac:dyDescent="0.2">
      <c r="B29" s="497" t="s">
        <v>45</v>
      </c>
      <c r="C29" s="241">
        <v>40.337203753777636</v>
      </c>
      <c r="D29" s="241">
        <v>4.7081278829330362</v>
      </c>
      <c r="E29" s="457">
        <v>2.6403690154286621</v>
      </c>
      <c r="F29" s="457">
        <v>1.4792428821377446</v>
      </c>
      <c r="G29" s="457">
        <v>1.8291713058692542</v>
      </c>
      <c r="H29" s="457">
        <v>14.092571973914428</v>
      </c>
      <c r="I29" s="457">
        <v>15.301415619532369</v>
      </c>
      <c r="J29" s="457">
        <v>11.547637983139811</v>
      </c>
      <c r="K29" s="457">
        <v>4.3741052966438678</v>
      </c>
      <c r="L29" s="457">
        <v>3.6901542866231907</v>
      </c>
    </row>
    <row r="30" spans="2:13" x14ac:dyDescent="0.2">
      <c r="B30" s="497" t="s">
        <v>46</v>
      </c>
      <c r="C30" s="241">
        <v>36.393586646167364</v>
      </c>
      <c r="D30" s="241">
        <v>3.6679112672962879</v>
      </c>
      <c r="E30" s="457">
        <v>3.3384581594553042</v>
      </c>
      <c r="F30" s="457">
        <v>0.98835932352295197</v>
      </c>
      <c r="G30" s="457">
        <v>0.39534372940918078</v>
      </c>
      <c r="H30" s="457">
        <v>12.51921809795739</v>
      </c>
      <c r="I30" s="457">
        <v>14.210410718207775</v>
      </c>
      <c r="J30" s="457">
        <v>18.31759279595871</v>
      </c>
      <c r="K30" s="457">
        <v>7.1161871293652537</v>
      </c>
      <c r="L30" s="457">
        <v>3.0529321326597847</v>
      </c>
    </row>
    <row r="31" spans="2:13" x14ac:dyDescent="0.2">
      <c r="B31" s="497" t="s">
        <v>47</v>
      </c>
      <c r="C31" s="241">
        <v>48.997405048360463</v>
      </c>
      <c r="D31" s="241">
        <v>3.6093418259023355</v>
      </c>
      <c r="E31" s="457">
        <v>2.9016277423920736</v>
      </c>
      <c r="F31" s="457">
        <v>0.75489502241094597</v>
      </c>
      <c r="G31" s="457">
        <v>1.6277423920736021</v>
      </c>
      <c r="H31" s="457">
        <v>8.4925690021231421</v>
      </c>
      <c r="I31" s="457">
        <v>11.748053786270347</v>
      </c>
      <c r="J31" s="457">
        <v>14.343005425807972</v>
      </c>
      <c r="K31" s="457">
        <v>5.2606746874262793</v>
      </c>
      <c r="L31" s="457">
        <v>2.264685067232838</v>
      </c>
    </row>
    <row r="32" spans="2:13" x14ac:dyDescent="0.2">
      <c r="B32" s="497" t="s">
        <v>78</v>
      </c>
      <c r="C32" s="241">
        <v>41.344123856439133</v>
      </c>
      <c r="D32" s="241">
        <v>4.3631245601688953</v>
      </c>
      <c r="E32" s="457">
        <v>2.5686136523574947</v>
      </c>
      <c r="F32" s="457">
        <v>0.47501759324419418</v>
      </c>
      <c r="G32" s="457">
        <v>0.47501759324419418</v>
      </c>
      <c r="H32" s="457">
        <v>9.9401829697396202</v>
      </c>
      <c r="I32" s="457">
        <v>13.687543983110487</v>
      </c>
      <c r="J32" s="457">
        <v>17.153413089373682</v>
      </c>
      <c r="K32" s="457">
        <v>6.7558057705840957</v>
      </c>
      <c r="L32" s="457">
        <v>3.2371569317382125</v>
      </c>
    </row>
    <row r="33" spans="2:13" x14ac:dyDescent="0.2">
      <c r="B33" s="497" t="s">
        <v>79</v>
      </c>
      <c r="C33" s="241">
        <v>31.673615247170932</v>
      </c>
      <c r="D33" s="241">
        <v>3.1328171530673021</v>
      </c>
      <c r="E33" s="457">
        <v>2.6682549136390707</v>
      </c>
      <c r="F33" s="457">
        <v>3.5020845741512803</v>
      </c>
      <c r="G33" s="457">
        <v>0.29779630732578916</v>
      </c>
      <c r="H33" s="457">
        <v>11.911852293031567</v>
      </c>
      <c r="I33" s="457">
        <v>21.727218582489577</v>
      </c>
      <c r="J33" s="457">
        <v>16.200119118522931</v>
      </c>
      <c r="K33" s="457">
        <v>7.1113758189398455</v>
      </c>
      <c r="L33" s="457">
        <v>1.7748659916617031</v>
      </c>
    </row>
    <row r="34" spans="2:13" x14ac:dyDescent="0.2">
      <c r="B34" s="497" t="s">
        <v>50</v>
      </c>
      <c r="C34" s="241">
        <v>22.597924338801473</v>
      </c>
      <c r="D34" s="241">
        <v>3.2139270170739871</v>
      </c>
      <c r="E34" s="457">
        <v>3.5821894877803815</v>
      </c>
      <c r="F34" s="457">
        <v>1.7073987278205558</v>
      </c>
      <c r="G34" s="457">
        <v>0.60261131570137261</v>
      </c>
      <c r="H34" s="457">
        <v>8.4030800133913619</v>
      </c>
      <c r="I34" s="457">
        <v>18.245731503180448</v>
      </c>
      <c r="J34" s="457">
        <v>26.715768329427519</v>
      </c>
      <c r="K34" s="457">
        <v>9.4074322062269822</v>
      </c>
      <c r="L34" s="457">
        <v>5.523937060595915</v>
      </c>
    </row>
    <row r="35" spans="2:13" x14ac:dyDescent="0.2">
      <c r="B35" s="497" t="s">
        <v>51</v>
      </c>
      <c r="C35" s="241">
        <v>29.340659340659343</v>
      </c>
      <c r="D35" s="241">
        <v>2.5274725274725274</v>
      </c>
      <c r="E35" s="457">
        <v>2.8846153846153846</v>
      </c>
      <c r="F35" s="457">
        <v>1.9780219780219779</v>
      </c>
      <c r="G35" s="457">
        <v>0.19230769230769232</v>
      </c>
      <c r="H35" s="457">
        <v>10.219780219780219</v>
      </c>
      <c r="I35" s="457">
        <v>16.153846153846153</v>
      </c>
      <c r="J35" s="457">
        <v>22.637362637362639</v>
      </c>
      <c r="K35" s="457">
        <v>10.87912087912088</v>
      </c>
      <c r="L35" s="457">
        <v>3.1868131868131866</v>
      </c>
    </row>
    <row r="36" spans="2:13" x14ac:dyDescent="0.2">
      <c r="B36" s="497" t="s">
        <v>52</v>
      </c>
      <c r="C36" s="241">
        <v>42.468307233407906</v>
      </c>
      <c r="D36" s="241">
        <v>5.5555555555555554</v>
      </c>
      <c r="E36" s="457">
        <v>5.3131991051454133</v>
      </c>
      <c r="F36" s="457">
        <v>0.91349739000745711</v>
      </c>
      <c r="G36" s="457">
        <v>4.4929157345264734</v>
      </c>
      <c r="H36" s="457">
        <v>14.280387770320658</v>
      </c>
      <c r="I36" s="457">
        <v>8.0909768829231918</v>
      </c>
      <c r="J36" s="457">
        <v>9.9552572706935134</v>
      </c>
      <c r="K36" s="457">
        <v>4.679343773303505</v>
      </c>
      <c r="L36" s="457">
        <v>4.2505592841163313</v>
      </c>
    </row>
    <row r="37" spans="2:13" x14ac:dyDescent="0.2">
      <c r="B37" s="497" t="s">
        <v>53</v>
      </c>
      <c r="C37" s="241">
        <v>45.744830496553661</v>
      </c>
      <c r="D37" s="241">
        <v>6.4003376002250674</v>
      </c>
      <c r="E37" s="457">
        <v>5.4860036573357718</v>
      </c>
      <c r="F37" s="457">
        <v>1.1816007877338586</v>
      </c>
      <c r="G37" s="457">
        <v>2.3350682233788156</v>
      </c>
      <c r="H37" s="457">
        <v>11.816007877338585</v>
      </c>
      <c r="I37" s="457">
        <v>7.2865381910254605</v>
      </c>
      <c r="J37" s="457">
        <v>11.703474468982979</v>
      </c>
      <c r="K37" s="457">
        <v>4.1356027570685043</v>
      </c>
      <c r="L37" s="457">
        <v>3.9105359403572937</v>
      </c>
    </row>
    <row r="38" spans="2:13" x14ac:dyDescent="0.2">
      <c r="B38" s="315" t="s">
        <v>101</v>
      </c>
      <c r="C38" s="286">
        <v>39.611682459843415</v>
      </c>
      <c r="D38" s="286">
        <v>4.8397479079654495</v>
      </c>
      <c r="E38" s="231">
        <v>3.5673118665888239</v>
      </c>
      <c r="F38" s="231">
        <v>1.6736276403047861</v>
      </c>
      <c r="G38" s="231">
        <v>1.5119534138710498</v>
      </c>
      <c r="H38" s="231">
        <v>13.275250370503436</v>
      </c>
      <c r="I38" s="231">
        <v>12.839628149279203</v>
      </c>
      <c r="J38" s="231">
        <v>13.978832652205805</v>
      </c>
      <c r="K38" s="231">
        <v>5.4744689450756727</v>
      </c>
      <c r="L38" s="231">
        <v>3.2274965943623597</v>
      </c>
    </row>
    <row r="39" spans="2:13" ht="1.5" customHeight="1" x14ac:dyDescent="0.2">
      <c r="B39" s="199"/>
      <c r="C39" s="120"/>
      <c r="D39" s="120"/>
      <c r="E39" s="458"/>
      <c r="F39" s="458"/>
      <c r="G39" s="458"/>
      <c r="H39" s="458"/>
      <c r="I39" s="458"/>
      <c r="J39" s="458"/>
      <c r="K39" s="458"/>
      <c r="L39" s="458"/>
    </row>
    <row r="40" spans="2:13" x14ac:dyDescent="0.2">
      <c r="B40" s="200">
        <v>2005</v>
      </c>
      <c r="C40" s="235"/>
      <c r="D40" s="235"/>
      <c r="E40" s="459"/>
      <c r="F40" s="459"/>
      <c r="G40" s="459"/>
      <c r="H40" s="459"/>
      <c r="I40" s="459"/>
      <c r="J40" s="459"/>
      <c r="K40" s="459"/>
      <c r="L40" s="459"/>
      <c r="M40" s="6"/>
    </row>
    <row r="41" spans="2:13" x14ac:dyDescent="0.2">
      <c r="B41" s="497" t="s">
        <v>42</v>
      </c>
      <c r="C41" s="241">
        <v>39.287487586891757</v>
      </c>
      <c r="D41" s="241">
        <v>9.992552135054618</v>
      </c>
      <c r="E41" s="457">
        <v>2.9791459781529297</v>
      </c>
      <c r="F41" s="457">
        <v>3.2522343594836149</v>
      </c>
      <c r="G41" s="457">
        <v>1.7254220456802385</v>
      </c>
      <c r="H41" s="457">
        <v>20.506454816285999</v>
      </c>
      <c r="I41" s="457">
        <v>6.3306852035749746</v>
      </c>
      <c r="J41" s="457">
        <v>8.7636544190665333</v>
      </c>
      <c r="K41" s="457">
        <v>3.1032770605759685</v>
      </c>
      <c r="L41" s="457">
        <v>4.0590863952333658</v>
      </c>
    </row>
    <row r="42" spans="2:13" x14ac:dyDescent="0.2">
      <c r="B42" s="497" t="s">
        <v>43</v>
      </c>
      <c r="C42" s="241">
        <v>47.345188548366757</v>
      </c>
      <c r="D42" s="241">
        <v>9.2193214781182995</v>
      </c>
      <c r="E42" s="457">
        <v>5.4483541430192961</v>
      </c>
      <c r="F42" s="457">
        <v>1.8539538403329547</v>
      </c>
      <c r="G42" s="457">
        <v>0.99634254004288059</v>
      </c>
      <c r="H42" s="457">
        <v>16.15588346575861</v>
      </c>
      <c r="I42" s="457">
        <v>6.8987261949804521</v>
      </c>
      <c r="J42" s="457">
        <v>6.6590995081346955</v>
      </c>
      <c r="K42" s="457">
        <v>2.4467145920040361</v>
      </c>
      <c r="L42" s="457">
        <v>2.9764156892420228</v>
      </c>
    </row>
    <row r="43" spans="2:13" x14ac:dyDescent="0.2">
      <c r="B43" s="497" t="s">
        <v>44</v>
      </c>
      <c r="C43" s="241">
        <v>45.178132678132677</v>
      </c>
      <c r="D43" s="241">
        <v>8.8452088452088447</v>
      </c>
      <c r="E43" s="457">
        <v>3.3374283374283373</v>
      </c>
      <c r="F43" s="457">
        <v>2.5900900900900901</v>
      </c>
      <c r="G43" s="457">
        <v>1.7608517608517609</v>
      </c>
      <c r="H43" s="457">
        <v>14.301801801801803</v>
      </c>
      <c r="I43" s="457">
        <v>8.2104832104832113</v>
      </c>
      <c r="J43" s="457">
        <v>8.4152334152334163</v>
      </c>
      <c r="K43" s="457">
        <v>2.979115479115479</v>
      </c>
      <c r="L43" s="457">
        <v>4.381654381654382</v>
      </c>
    </row>
    <row r="44" spans="2:13" x14ac:dyDescent="0.2">
      <c r="B44" s="497" t="s">
        <v>45</v>
      </c>
      <c r="C44" s="241">
        <v>51.179153094462535</v>
      </c>
      <c r="D44" s="241">
        <v>7.2052117263843654</v>
      </c>
      <c r="E44" s="457">
        <v>4.234527687296417</v>
      </c>
      <c r="F44" s="457">
        <v>1.4592833876221498</v>
      </c>
      <c r="G44" s="457">
        <v>0.83387622149837126</v>
      </c>
      <c r="H44" s="457">
        <v>12.977198697068404</v>
      </c>
      <c r="I44" s="457">
        <v>7.3745928338762212</v>
      </c>
      <c r="J44" s="457">
        <v>8.6254071661237788</v>
      </c>
      <c r="K44" s="457">
        <v>3.5700325732899025</v>
      </c>
      <c r="L44" s="457">
        <v>2.5407166123778504</v>
      </c>
    </row>
    <row r="45" spans="2:13" x14ac:dyDescent="0.2">
      <c r="B45" s="497" t="s">
        <v>46</v>
      </c>
      <c r="C45" s="241">
        <v>41.608192679688983</v>
      </c>
      <c r="D45" s="241">
        <v>4.0584107718566287</v>
      </c>
      <c r="E45" s="457">
        <v>2.7498577659776218</v>
      </c>
      <c r="F45" s="457">
        <v>1.0240849611227005</v>
      </c>
      <c r="G45" s="457">
        <v>0.49307794424426327</v>
      </c>
      <c r="H45" s="457">
        <v>13.256210885643846</v>
      </c>
      <c r="I45" s="457">
        <v>11.321828181300967</v>
      </c>
      <c r="J45" s="457">
        <v>16.309501232694863</v>
      </c>
      <c r="K45" s="457">
        <v>5.9548644035653329</v>
      </c>
      <c r="L45" s="457">
        <v>3.2239711739047978</v>
      </c>
    </row>
    <row r="46" spans="2:13" x14ac:dyDescent="0.2">
      <c r="B46" s="497" t="s">
        <v>47</v>
      </c>
      <c r="C46" s="241">
        <v>49.513579246047833</v>
      </c>
      <c r="D46" s="241">
        <v>4.1143088771787593</v>
      </c>
      <c r="E46" s="457">
        <v>2.959059586542359</v>
      </c>
      <c r="F46" s="457">
        <v>0.56749087961086342</v>
      </c>
      <c r="G46" s="457">
        <v>0.46615322253749492</v>
      </c>
      <c r="H46" s="457">
        <v>7.4584515605999187</v>
      </c>
      <c r="I46" s="457">
        <v>12.62667207134171</v>
      </c>
      <c r="J46" s="457">
        <v>13.923794081880828</v>
      </c>
      <c r="K46" s="457">
        <v>5.6546412646939608</v>
      </c>
      <c r="L46" s="457">
        <v>2.715849209566275</v>
      </c>
    </row>
    <row r="47" spans="2:13" x14ac:dyDescent="0.2">
      <c r="B47" s="497" t="s">
        <v>78</v>
      </c>
      <c r="C47" s="241">
        <v>36.647201253382711</v>
      </c>
      <c r="D47" s="241">
        <v>3.0052699045719984</v>
      </c>
      <c r="E47" s="457">
        <v>2.9910269192422732</v>
      </c>
      <c r="F47" s="457">
        <v>0.82609314912405651</v>
      </c>
      <c r="G47" s="457">
        <v>0.29910269192422734</v>
      </c>
      <c r="H47" s="457">
        <v>10.39737929069933</v>
      </c>
      <c r="I47" s="457">
        <v>17.761002706167211</v>
      </c>
      <c r="J47" s="457">
        <v>19.028628400512748</v>
      </c>
      <c r="K47" s="457">
        <v>5.7826520438683948</v>
      </c>
      <c r="L47" s="457">
        <v>3.2616436405070504</v>
      </c>
    </row>
    <row r="48" spans="2:13" x14ac:dyDescent="0.2">
      <c r="B48" s="497" t="s">
        <v>79</v>
      </c>
      <c r="C48" s="241">
        <v>30.643340857787809</v>
      </c>
      <c r="D48" s="241">
        <v>4.0208803611738144</v>
      </c>
      <c r="E48" s="457">
        <v>3.484762979683973</v>
      </c>
      <c r="F48" s="457">
        <v>3.1179458239277653</v>
      </c>
      <c r="G48" s="457">
        <v>0.84650112866817162</v>
      </c>
      <c r="H48" s="457">
        <v>12.147291196388261</v>
      </c>
      <c r="I48" s="457">
        <v>20.682844243792324</v>
      </c>
      <c r="J48" s="457">
        <v>17.593115124153499</v>
      </c>
      <c r="K48" s="457">
        <v>5.248306997742664</v>
      </c>
      <c r="L48" s="457">
        <v>2.2150112866817158</v>
      </c>
    </row>
    <row r="49" spans="2:13" x14ac:dyDescent="0.2">
      <c r="B49" s="497" t="s">
        <v>50</v>
      </c>
      <c r="C49" s="241">
        <v>37.313852205675751</v>
      </c>
      <c r="D49" s="241">
        <v>3.8212981174487215</v>
      </c>
      <c r="E49" s="457">
        <v>3.5403203146951387</v>
      </c>
      <c r="F49" s="457">
        <v>0.61815116605788145</v>
      </c>
      <c r="G49" s="457">
        <v>0.67434672660859796</v>
      </c>
      <c r="H49" s="457">
        <v>10.873840966563641</v>
      </c>
      <c r="I49" s="457">
        <v>15.341388030345604</v>
      </c>
      <c r="J49" s="457">
        <v>16.971059286316382</v>
      </c>
      <c r="K49" s="457">
        <v>6.0410227592020229</v>
      </c>
      <c r="L49" s="457">
        <v>4.8047204270862602</v>
      </c>
    </row>
    <row r="50" spans="2:13" x14ac:dyDescent="0.2">
      <c r="B50" s="497" t="s">
        <v>51</v>
      </c>
      <c r="C50" s="241">
        <v>38.589618021547501</v>
      </c>
      <c r="D50" s="241">
        <v>3.4769833496571985</v>
      </c>
      <c r="E50" s="457">
        <v>5.6562193927522033</v>
      </c>
      <c r="F50" s="457">
        <v>0.63663075416258574</v>
      </c>
      <c r="G50" s="457">
        <v>0.514201762977473</v>
      </c>
      <c r="H50" s="457">
        <v>9.7698334965719873</v>
      </c>
      <c r="I50" s="457">
        <v>14.226248775710088</v>
      </c>
      <c r="J50" s="457">
        <v>18.119490695396671</v>
      </c>
      <c r="K50" s="457">
        <v>4.7257590597453474</v>
      </c>
      <c r="L50" s="457">
        <v>4.285014691478942</v>
      </c>
    </row>
    <row r="51" spans="2:13" x14ac:dyDescent="0.2">
      <c r="B51" s="497" t="s">
        <v>52</v>
      </c>
      <c r="C51" s="241">
        <v>48.377848196770785</v>
      </c>
      <c r="D51" s="241">
        <v>6.3377093707559977</v>
      </c>
      <c r="E51" s="457">
        <v>6.3377093707559977</v>
      </c>
      <c r="F51" s="457">
        <v>1.1015542477742568</v>
      </c>
      <c r="G51" s="457">
        <v>1.2071827372868569</v>
      </c>
      <c r="H51" s="457">
        <v>10.894824204013883</v>
      </c>
      <c r="I51" s="457">
        <v>8.5860872189527697</v>
      </c>
      <c r="J51" s="457">
        <v>10.532669382827825</v>
      </c>
      <c r="K51" s="457">
        <v>3.6969971329409992</v>
      </c>
      <c r="L51" s="457">
        <v>2.9274181379206277</v>
      </c>
    </row>
    <row r="52" spans="2:13" x14ac:dyDescent="0.2">
      <c r="B52" s="497" t="s">
        <v>53</v>
      </c>
      <c r="C52" s="241">
        <v>47.337147887323944</v>
      </c>
      <c r="D52" s="241">
        <v>5.501760563380282</v>
      </c>
      <c r="E52" s="457">
        <v>4.4234154929577461</v>
      </c>
      <c r="F52" s="457">
        <v>1.4304577464788732</v>
      </c>
      <c r="G52" s="457">
        <v>1.4304577464788732</v>
      </c>
      <c r="H52" s="457">
        <v>16.549295774647888</v>
      </c>
      <c r="I52" s="457">
        <v>7.6474471830985919</v>
      </c>
      <c r="J52" s="457">
        <v>9.2099471830985919</v>
      </c>
      <c r="K52" s="457">
        <v>1.969630281690141</v>
      </c>
      <c r="L52" s="457">
        <v>4.50044014084507</v>
      </c>
    </row>
    <row r="53" spans="2:13" x14ac:dyDescent="0.2">
      <c r="B53" s="315" t="s">
        <v>101</v>
      </c>
      <c r="C53" s="286">
        <v>43.222115360903551</v>
      </c>
      <c r="D53" s="286">
        <v>6.2439890508248874</v>
      </c>
      <c r="E53" s="231">
        <v>4.0072994500752142</v>
      </c>
      <c r="F53" s="231">
        <v>1.7089590885551527</v>
      </c>
      <c r="G53" s="231">
        <v>1.0344997657271089</v>
      </c>
      <c r="H53" s="231">
        <v>13.55823530862371</v>
      </c>
      <c r="I53" s="231">
        <v>10.787650119602477</v>
      </c>
      <c r="J53" s="231">
        <v>11.993539000271264</v>
      </c>
      <c r="K53" s="231">
        <v>3.9604448718897194</v>
      </c>
      <c r="L53" s="231">
        <v>3.4832679835269165</v>
      </c>
    </row>
    <row r="54" spans="2:13" ht="1.5" customHeight="1" x14ac:dyDescent="0.2">
      <c r="B54" s="199"/>
      <c r="C54" s="120"/>
      <c r="D54" s="120"/>
      <c r="E54" s="458"/>
      <c r="F54" s="458"/>
      <c r="G54" s="458"/>
      <c r="H54" s="458"/>
      <c r="I54" s="458"/>
      <c r="J54" s="458"/>
      <c r="K54" s="458"/>
      <c r="L54" s="458"/>
    </row>
    <row r="55" spans="2:13" x14ac:dyDescent="0.2">
      <c r="B55" s="200">
        <v>2006</v>
      </c>
      <c r="C55" s="235"/>
      <c r="D55" s="235"/>
      <c r="E55" s="459"/>
      <c r="F55" s="459"/>
      <c r="G55" s="459"/>
      <c r="H55" s="459"/>
      <c r="I55" s="459"/>
      <c r="J55" s="459"/>
      <c r="K55" s="459"/>
      <c r="L55" s="459"/>
      <c r="M55" s="6"/>
    </row>
    <row r="56" spans="2:13" x14ac:dyDescent="0.2">
      <c r="B56" s="497" t="s">
        <v>42</v>
      </c>
      <c r="C56" s="241">
        <v>50.573613766730396</v>
      </c>
      <c r="D56" s="241">
        <v>9.602719354153388</v>
      </c>
      <c r="E56" s="457">
        <v>3.7497344380709583</v>
      </c>
      <c r="F56" s="457">
        <v>1.9120458891013385</v>
      </c>
      <c r="G56" s="457">
        <v>1.5402591884427448</v>
      </c>
      <c r="H56" s="457">
        <v>10.962396430847674</v>
      </c>
      <c r="I56" s="457">
        <v>6.3947312513278094</v>
      </c>
      <c r="J56" s="457">
        <v>6.9577225408965369</v>
      </c>
      <c r="K56" s="457">
        <v>2.3900573613766731</v>
      </c>
      <c r="L56" s="457">
        <v>5.9167197790524746</v>
      </c>
    </row>
    <row r="57" spans="2:13" x14ac:dyDescent="0.2">
      <c r="B57" s="497" t="s">
        <v>43</v>
      </c>
      <c r="C57" s="241">
        <v>50.47115605607906</v>
      </c>
      <c r="D57" s="241">
        <v>8.4233509538037232</v>
      </c>
      <c r="E57" s="457">
        <v>3.6428407262698226</v>
      </c>
      <c r="F57" s="457">
        <v>1.6662836129625374</v>
      </c>
      <c r="G57" s="457">
        <v>1.6088255573431396</v>
      </c>
      <c r="H57" s="457">
        <v>16.329579407032867</v>
      </c>
      <c r="I57" s="457">
        <v>6.0101126177890141</v>
      </c>
      <c r="J57" s="457">
        <v>6.4353022293725584</v>
      </c>
      <c r="K57" s="457">
        <v>2.5166628361296253</v>
      </c>
      <c r="L57" s="457">
        <v>2.895886003217651</v>
      </c>
    </row>
    <row r="58" spans="2:13" x14ac:dyDescent="0.2">
      <c r="B58" s="497" t="s">
        <v>44</v>
      </c>
      <c r="C58" s="241">
        <v>53.330751355538339</v>
      </c>
      <c r="D58" s="241">
        <v>10.147172734314484</v>
      </c>
      <c r="E58" s="457">
        <v>3.6696359411309061</v>
      </c>
      <c r="F58" s="457">
        <v>1.132842757552285</v>
      </c>
      <c r="G58" s="457">
        <v>1.3942680092951201</v>
      </c>
      <c r="H58" s="457">
        <v>14.552672347017815</v>
      </c>
      <c r="I58" s="457">
        <v>5.2285050348566999</v>
      </c>
      <c r="J58" s="457">
        <v>5.5092951200619673</v>
      </c>
      <c r="K58" s="457">
        <v>2.8175832687838884</v>
      </c>
      <c r="L58" s="457">
        <v>2.2172734314484894</v>
      </c>
    </row>
    <row r="59" spans="2:13" x14ac:dyDescent="0.2">
      <c r="B59" s="497" t="s">
        <v>45</v>
      </c>
      <c r="C59" s="241">
        <v>57.566148052720244</v>
      </c>
      <c r="D59" s="241">
        <v>5.1729263700327026</v>
      </c>
      <c r="E59" s="457">
        <v>3.2206917054801312</v>
      </c>
      <c r="F59" s="457">
        <v>1.3080963234565455</v>
      </c>
      <c r="G59" s="457">
        <v>0.61440887919928655</v>
      </c>
      <c r="H59" s="457">
        <v>14.84491130710534</v>
      </c>
      <c r="I59" s="457">
        <v>5.6386879397482907</v>
      </c>
      <c r="J59" s="457">
        <v>5.896343276186701</v>
      </c>
      <c r="K59" s="457">
        <v>2.9531265484094735</v>
      </c>
      <c r="L59" s="457">
        <v>2.7846595976612822</v>
      </c>
    </row>
    <row r="60" spans="2:13" x14ac:dyDescent="0.2">
      <c r="B60" s="497" t="s">
        <v>46</v>
      </c>
      <c r="C60" s="241">
        <v>52.408739313339666</v>
      </c>
      <c r="D60" s="241">
        <v>5.3874338444836471</v>
      </c>
      <c r="E60" s="457">
        <v>3.2975980458678249</v>
      </c>
      <c r="F60" s="457">
        <v>0.84136246437779894</v>
      </c>
      <c r="G60" s="457">
        <v>0.50210340616094451</v>
      </c>
      <c r="H60" s="457">
        <v>15.171665083457727</v>
      </c>
      <c r="I60" s="457">
        <v>6.5409146424209528</v>
      </c>
      <c r="J60" s="457">
        <v>9.6213868910299905</v>
      </c>
      <c r="K60" s="457">
        <v>3.6911385533993757</v>
      </c>
      <c r="L60" s="457">
        <v>2.537657755462071</v>
      </c>
    </row>
    <row r="61" spans="2:13" x14ac:dyDescent="0.2">
      <c r="B61" s="497" t="s">
        <v>47</v>
      </c>
      <c r="C61" s="241">
        <v>61.788031723143476</v>
      </c>
      <c r="D61" s="241">
        <v>1.7447728911319393</v>
      </c>
      <c r="E61" s="457">
        <v>2.5378514780100936</v>
      </c>
      <c r="F61" s="457">
        <v>0.67772170151405908</v>
      </c>
      <c r="G61" s="457">
        <v>0.85075702956020194</v>
      </c>
      <c r="H61" s="457">
        <v>10.209084354722423</v>
      </c>
      <c r="I61" s="457">
        <v>7.195385724585436</v>
      </c>
      <c r="J61" s="457">
        <v>9.098774333093008</v>
      </c>
      <c r="K61" s="457">
        <v>3.1290555155010815</v>
      </c>
      <c r="L61" s="457">
        <v>2.7685652487382839</v>
      </c>
    </row>
    <row r="62" spans="2:13" x14ac:dyDescent="0.2">
      <c r="B62" s="497" t="s">
        <v>78</v>
      </c>
      <c r="C62" s="241">
        <v>54.748173779315643</v>
      </c>
      <c r="D62" s="241">
        <v>3.0372933487120339</v>
      </c>
      <c r="E62" s="457">
        <v>2.563116749967961</v>
      </c>
      <c r="F62" s="457">
        <v>0.70485710624118925</v>
      </c>
      <c r="G62" s="457">
        <v>0.78175060874022817</v>
      </c>
      <c r="H62" s="457">
        <v>11.8800461361015</v>
      </c>
      <c r="I62" s="457">
        <v>7.7149814174035631</v>
      </c>
      <c r="J62" s="457">
        <v>10.124311162373447</v>
      </c>
      <c r="K62" s="457">
        <v>3.5242855312059467</v>
      </c>
      <c r="L62" s="457">
        <v>4.9211841599384858</v>
      </c>
    </row>
    <row r="63" spans="2:13" x14ac:dyDescent="0.2">
      <c r="B63" s="497" t="s">
        <v>79</v>
      </c>
      <c r="C63" s="241">
        <v>46.860556870702283</v>
      </c>
      <c r="D63" s="241">
        <v>2.9083530605343255</v>
      </c>
      <c r="E63" s="457">
        <v>3.517078119715928</v>
      </c>
      <c r="F63" s="457">
        <v>2.6378085897869461</v>
      </c>
      <c r="G63" s="457">
        <v>0.20290835306053431</v>
      </c>
      <c r="H63" s="457">
        <v>13.110134144966745</v>
      </c>
      <c r="I63" s="457">
        <v>11.498140006763611</v>
      </c>
      <c r="J63" s="457">
        <v>12.163228497350918</v>
      </c>
      <c r="K63" s="457">
        <v>4.2272573554277981</v>
      </c>
      <c r="L63" s="457">
        <v>2.8745350016909028</v>
      </c>
    </row>
    <row r="64" spans="2:13" x14ac:dyDescent="0.2">
      <c r="B64" s="497" t="s">
        <v>50</v>
      </c>
      <c r="C64" s="241">
        <v>47.532937225523121</v>
      </c>
      <c r="D64" s="241">
        <v>3.9524670627744771</v>
      </c>
      <c r="E64" s="457">
        <v>5.2957892017566515</v>
      </c>
      <c r="F64" s="457">
        <v>0.43916300697494187</v>
      </c>
      <c r="G64" s="457">
        <v>0.41332988891759237</v>
      </c>
      <c r="H64" s="457">
        <v>11.314905709119092</v>
      </c>
      <c r="I64" s="457">
        <v>10.772410229914749</v>
      </c>
      <c r="J64" s="457">
        <v>11.495737535520538</v>
      </c>
      <c r="K64" s="457">
        <v>6.1741152157065358</v>
      </c>
      <c r="L64" s="457">
        <v>2.6091449237923019</v>
      </c>
    </row>
    <row r="65" spans="2:13" x14ac:dyDescent="0.2">
      <c r="B65" s="497" t="s">
        <v>51</v>
      </c>
      <c r="C65" s="241">
        <v>46.591384358009201</v>
      </c>
      <c r="D65" s="241">
        <v>3.9314094521120868</v>
      </c>
      <c r="E65" s="457">
        <v>5.8134671685487245</v>
      </c>
      <c r="F65" s="457">
        <v>0.6482643245503974</v>
      </c>
      <c r="G65" s="457">
        <v>0.6482643245503974</v>
      </c>
      <c r="H65" s="457">
        <v>15.662902551233792</v>
      </c>
      <c r="I65" s="457">
        <v>8.6156419907988298</v>
      </c>
      <c r="J65" s="457">
        <v>10.53952321204517</v>
      </c>
      <c r="K65" s="457">
        <v>4.7469677959012966</v>
      </c>
      <c r="L65" s="457">
        <v>2.8021748222501044</v>
      </c>
    </row>
    <row r="66" spans="2:13" x14ac:dyDescent="0.2">
      <c r="B66" s="497" t="s">
        <v>52</v>
      </c>
      <c r="C66" s="241">
        <v>48.669594420046494</v>
      </c>
      <c r="D66" s="241">
        <v>5.1537070524412298</v>
      </c>
      <c r="E66" s="457">
        <v>5.0632911392405067</v>
      </c>
      <c r="F66" s="457">
        <v>0.94290880909325758</v>
      </c>
      <c r="G66" s="457">
        <v>4.9082924308964087</v>
      </c>
      <c r="H66" s="457">
        <v>15.564453629553087</v>
      </c>
      <c r="I66" s="457">
        <v>6.5745285455954541</v>
      </c>
      <c r="J66" s="457">
        <v>6.5228623094807547</v>
      </c>
      <c r="K66" s="457">
        <v>3.4745543787135102</v>
      </c>
      <c r="L66" s="457">
        <v>3.1258072849392922</v>
      </c>
    </row>
    <row r="67" spans="2:13" x14ac:dyDescent="0.2">
      <c r="B67" s="497" t="s">
        <v>53</v>
      </c>
      <c r="C67" s="241">
        <v>46.244776119402985</v>
      </c>
      <c r="D67" s="241">
        <v>6.5432835820895523</v>
      </c>
      <c r="E67" s="457">
        <v>5.1104477611940302</v>
      </c>
      <c r="F67" s="457">
        <v>2.0059701492537312</v>
      </c>
      <c r="G67" s="457">
        <v>1.5761194029850747</v>
      </c>
      <c r="H67" s="457">
        <v>18.555223880597016</v>
      </c>
      <c r="I67" s="457">
        <v>5.9940298507462684</v>
      </c>
      <c r="J67" s="457">
        <v>7.4746268656716426</v>
      </c>
      <c r="K67" s="457">
        <v>2.1611940298507459</v>
      </c>
      <c r="L67" s="457">
        <v>4.3343283582089551</v>
      </c>
    </row>
    <row r="68" spans="2:13" x14ac:dyDescent="0.2">
      <c r="B68" s="315" t="s">
        <v>101</v>
      </c>
      <c r="C68" s="286">
        <v>51.711337144554157</v>
      </c>
      <c r="D68" s="286">
        <v>5.8419863602133999</v>
      </c>
      <c r="E68" s="231">
        <v>3.8267768314542385</v>
      </c>
      <c r="F68" s="231">
        <v>1.3374627451396328</v>
      </c>
      <c r="G68" s="231">
        <v>1.2992798277526172</v>
      </c>
      <c r="H68" s="231">
        <v>14.123436886819468</v>
      </c>
      <c r="I68" s="231">
        <v>7.0818705386973253</v>
      </c>
      <c r="J68" s="231">
        <v>8.1329614034343418</v>
      </c>
      <c r="K68" s="231">
        <v>3.2752458025306788</v>
      </c>
      <c r="L68" s="231">
        <v>3.3696424594041345</v>
      </c>
    </row>
    <row r="69" spans="2:13" ht="1.5" customHeight="1" x14ac:dyDescent="0.2">
      <c r="B69" s="199"/>
      <c r="C69" s="120"/>
      <c r="D69" s="120"/>
      <c r="E69" s="458"/>
      <c r="F69" s="458"/>
      <c r="G69" s="458"/>
      <c r="H69" s="458"/>
      <c r="I69" s="458"/>
      <c r="J69" s="458"/>
      <c r="K69" s="458"/>
      <c r="L69" s="458"/>
    </row>
    <row r="70" spans="2:13" x14ac:dyDescent="0.2">
      <c r="B70" s="200">
        <v>2007</v>
      </c>
      <c r="C70" s="235"/>
      <c r="D70" s="235"/>
      <c r="E70" s="459"/>
      <c r="F70" s="459"/>
      <c r="G70" s="459"/>
      <c r="H70" s="459"/>
      <c r="I70" s="459"/>
      <c r="J70" s="459"/>
      <c r="K70" s="459"/>
      <c r="L70" s="459"/>
      <c r="M70" s="6"/>
    </row>
    <row r="71" spans="2:13" x14ac:dyDescent="0.2">
      <c r="B71" s="497" t="s">
        <v>42</v>
      </c>
      <c r="C71" s="241">
        <v>44.485135717363207</v>
      </c>
      <c r="D71" s="241">
        <v>10.092632485997415</v>
      </c>
      <c r="E71" s="457">
        <v>5.1378716070659198</v>
      </c>
      <c r="F71" s="457">
        <v>2.811288237828522</v>
      </c>
      <c r="G71" s="457">
        <v>1.5079707022834985</v>
      </c>
      <c r="H71" s="457">
        <v>19.915984489444206</v>
      </c>
      <c r="I71" s="457">
        <v>4.4485135717363207</v>
      </c>
      <c r="J71" s="457">
        <v>6.0534252477380441</v>
      </c>
      <c r="K71" s="457">
        <v>2.1003877638948727</v>
      </c>
      <c r="L71" s="457">
        <v>3.4467901766479967</v>
      </c>
    </row>
    <row r="72" spans="2:13" x14ac:dyDescent="0.2">
      <c r="B72" s="497" t="s">
        <v>43</v>
      </c>
      <c r="C72" s="241">
        <v>47.040072859744988</v>
      </c>
      <c r="D72" s="241">
        <v>8.4357923497267748</v>
      </c>
      <c r="E72" s="457">
        <v>4.2122040072859743</v>
      </c>
      <c r="F72" s="457">
        <v>1.5824225865209471</v>
      </c>
      <c r="G72" s="457">
        <v>0.86520947176684881</v>
      </c>
      <c r="H72" s="457">
        <v>21.095173041894352</v>
      </c>
      <c r="I72" s="457">
        <v>5.3392531876138429</v>
      </c>
      <c r="J72" s="457">
        <v>6.0450819672131146</v>
      </c>
      <c r="K72" s="457">
        <v>2.5500910746812386</v>
      </c>
      <c r="L72" s="457">
        <v>2.8346994535519126</v>
      </c>
    </row>
    <row r="73" spans="2:13" x14ac:dyDescent="0.2">
      <c r="B73" s="497" t="s">
        <v>44</v>
      </c>
      <c r="C73" s="241">
        <v>51.039984803875015</v>
      </c>
      <c r="D73" s="241">
        <v>8.8422452274669965</v>
      </c>
      <c r="E73" s="457">
        <v>4.330895621616488</v>
      </c>
      <c r="F73" s="457">
        <v>1.1302117959920219</v>
      </c>
      <c r="G73" s="457">
        <v>1.8140374204577832</v>
      </c>
      <c r="H73" s="457">
        <v>15.509545066008169</v>
      </c>
      <c r="I73" s="457">
        <v>5.4706049957260898</v>
      </c>
      <c r="J73" s="457">
        <v>6.6198119479532718</v>
      </c>
      <c r="K73" s="457">
        <v>2.6403267166872446</v>
      </c>
      <c r="L73" s="457">
        <v>2.6023364042169246</v>
      </c>
    </row>
    <row r="74" spans="2:13" x14ac:dyDescent="0.2">
      <c r="B74" s="497" t="s">
        <v>45</v>
      </c>
      <c r="C74" s="241">
        <v>53.04271503803394</v>
      </c>
      <c r="D74" s="241">
        <v>4.2129900526623754</v>
      </c>
      <c r="E74" s="457">
        <v>4.0667056758338216</v>
      </c>
      <c r="F74" s="457">
        <v>1.0434952213770237</v>
      </c>
      <c r="G74" s="457">
        <v>0.81919251023990647</v>
      </c>
      <c r="H74" s="457">
        <v>16.21806124439243</v>
      </c>
      <c r="I74" s="457">
        <v>6.2804759118392823</v>
      </c>
      <c r="J74" s="457">
        <v>8.7965671932904232</v>
      </c>
      <c r="K74" s="457">
        <v>2.7696508679539695</v>
      </c>
      <c r="L74" s="457">
        <v>2.7501462843768287</v>
      </c>
    </row>
    <row r="75" spans="2:13" x14ac:dyDescent="0.2">
      <c r="B75" s="497" t="s">
        <v>46</v>
      </c>
      <c r="C75" s="241">
        <v>49.18704934257034</v>
      </c>
      <c r="D75" s="241">
        <v>4.3687261416654879</v>
      </c>
      <c r="E75" s="457">
        <v>3.5345680757811393</v>
      </c>
      <c r="F75" s="457">
        <v>0.67863707054997879</v>
      </c>
      <c r="G75" s="457">
        <v>0.59380743673123138</v>
      </c>
      <c r="H75" s="457">
        <v>16.513502050049482</v>
      </c>
      <c r="I75" s="457">
        <v>7.3943164145341438</v>
      </c>
      <c r="J75" s="457">
        <v>10.575427682737169</v>
      </c>
      <c r="K75" s="457">
        <v>4.6797681323342282</v>
      </c>
      <c r="L75" s="457">
        <v>2.4741976530467977</v>
      </c>
    </row>
    <row r="76" spans="2:13" x14ac:dyDescent="0.2">
      <c r="B76" s="497" t="s">
        <v>47</v>
      </c>
      <c r="C76" s="241">
        <v>58.930112165660056</v>
      </c>
      <c r="D76" s="241">
        <v>1.7112453264308312</v>
      </c>
      <c r="E76" s="457">
        <v>2.8185217141213688</v>
      </c>
      <c r="F76" s="457">
        <v>1.1216566005176878</v>
      </c>
      <c r="G76" s="457">
        <v>0.24446361806154732</v>
      </c>
      <c r="H76" s="457">
        <v>11.044003451251079</v>
      </c>
      <c r="I76" s="457">
        <v>6.873741731377625</v>
      </c>
      <c r="J76" s="457">
        <v>9.6491228070175428</v>
      </c>
      <c r="K76" s="457">
        <v>3.9833189531205062</v>
      </c>
      <c r="L76" s="457">
        <v>3.62381363244176</v>
      </c>
    </row>
    <row r="77" spans="2:13" x14ac:dyDescent="0.2">
      <c r="B77" s="497" t="s">
        <v>78</v>
      </c>
      <c r="C77" s="241">
        <v>47.985561248253376</v>
      </c>
      <c r="D77" s="241">
        <v>2.6548672566371683</v>
      </c>
      <c r="E77" s="457">
        <v>2.8761061946902653</v>
      </c>
      <c r="F77" s="457">
        <v>1.1877037727061015</v>
      </c>
      <c r="G77" s="457">
        <v>0.26781555659059153</v>
      </c>
      <c r="H77" s="457">
        <v>12.109920819748487</v>
      </c>
      <c r="I77" s="457">
        <v>9.7461574289706565</v>
      </c>
      <c r="J77" s="457">
        <v>10.945505356311132</v>
      </c>
      <c r="K77" s="457">
        <v>4.4946436888681882</v>
      </c>
      <c r="L77" s="457">
        <v>7.7317186772240341</v>
      </c>
    </row>
    <row r="78" spans="2:13" x14ac:dyDescent="0.2">
      <c r="B78" s="497" t="s">
        <v>79</v>
      </c>
      <c r="C78" s="241">
        <v>43.562329390354869</v>
      </c>
      <c r="D78" s="241">
        <v>3.230209281164695</v>
      </c>
      <c r="E78" s="457">
        <v>4.0377616014558697</v>
      </c>
      <c r="F78" s="457">
        <v>3.0709736123748863</v>
      </c>
      <c r="G78" s="457">
        <v>0.29572338489535943</v>
      </c>
      <c r="H78" s="457">
        <v>14.342584167424931</v>
      </c>
      <c r="I78" s="457">
        <v>12.420382165605096</v>
      </c>
      <c r="J78" s="457">
        <v>11.385350318471337</v>
      </c>
      <c r="K78" s="457">
        <v>4.5040946314831665</v>
      </c>
      <c r="L78" s="457">
        <v>3.1505914467697904</v>
      </c>
    </row>
    <row r="79" spans="2:13" x14ac:dyDescent="0.2">
      <c r="B79" s="497" t="s">
        <v>50</v>
      </c>
      <c r="C79" s="241">
        <v>41.990158556588298</v>
      </c>
      <c r="D79" s="241">
        <v>4.0732640787315466</v>
      </c>
      <c r="E79" s="457">
        <v>5.1120831055221432</v>
      </c>
      <c r="F79" s="457">
        <v>1.7222525970475671</v>
      </c>
      <c r="G79" s="457">
        <v>0.54674685620557684</v>
      </c>
      <c r="H79" s="457">
        <v>13.887370147621651</v>
      </c>
      <c r="I79" s="457">
        <v>9.4040459267359218</v>
      </c>
      <c r="J79" s="457">
        <v>12.383816293056316</v>
      </c>
      <c r="K79" s="457">
        <v>6.1235647895024599</v>
      </c>
      <c r="L79" s="457">
        <v>4.7566976489885189</v>
      </c>
    </row>
    <row r="80" spans="2:13" x14ac:dyDescent="0.2">
      <c r="B80" s="497" t="s">
        <v>51</v>
      </c>
      <c r="C80" s="241">
        <v>36.087924318308289</v>
      </c>
      <c r="D80" s="241">
        <v>5.0361713967723984</v>
      </c>
      <c r="E80" s="457">
        <v>3.7840845854201444</v>
      </c>
      <c r="F80" s="457">
        <v>0.63995548135781855</v>
      </c>
      <c r="G80" s="457">
        <v>0.5008347245409015</v>
      </c>
      <c r="H80" s="457">
        <v>16.360601001669451</v>
      </c>
      <c r="I80" s="457">
        <v>13.105175292153589</v>
      </c>
      <c r="J80" s="457">
        <v>16.221480244852533</v>
      </c>
      <c r="K80" s="457">
        <v>4.6466332776850301</v>
      </c>
      <c r="L80" s="457">
        <v>3.6171396772398445</v>
      </c>
    </row>
    <row r="81" spans="2:13" x14ac:dyDescent="0.2">
      <c r="B81" s="497" t="s">
        <v>52</v>
      </c>
      <c r="C81" s="241">
        <v>31.303191489361705</v>
      </c>
      <c r="D81" s="241">
        <v>3.6702127659574466</v>
      </c>
      <c r="E81" s="457">
        <v>3.2712765957446805</v>
      </c>
      <c r="F81" s="457">
        <v>1.4893617021276597</v>
      </c>
      <c r="G81" s="457">
        <v>0.7978723404255319</v>
      </c>
      <c r="H81" s="457">
        <v>23.377659574468083</v>
      </c>
      <c r="I81" s="457">
        <v>15.664893617021278</v>
      </c>
      <c r="J81" s="457">
        <v>12.898936170212766</v>
      </c>
      <c r="K81" s="457">
        <v>5.1063829787234036</v>
      </c>
      <c r="L81" s="457">
        <v>2.4202127659574471</v>
      </c>
    </row>
    <row r="82" spans="2:13" x14ac:dyDescent="0.2">
      <c r="B82" s="497" t="s">
        <v>53</v>
      </c>
      <c r="C82" s="241">
        <v>39.378036929057338</v>
      </c>
      <c r="D82" s="241">
        <v>5.2283770651117587</v>
      </c>
      <c r="E82" s="457">
        <v>4.9951409135082603</v>
      </c>
      <c r="F82" s="457">
        <v>2.3323615160349855</v>
      </c>
      <c r="G82" s="457">
        <v>1.0301263362487851</v>
      </c>
      <c r="H82" s="457">
        <v>21.379980563654033</v>
      </c>
      <c r="I82" s="457">
        <v>7.9105928085519919</v>
      </c>
      <c r="J82" s="457">
        <v>9.0767735665694858</v>
      </c>
      <c r="K82" s="457">
        <v>3.8095238095238098</v>
      </c>
      <c r="L82" s="457">
        <v>4.8590864917395535</v>
      </c>
    </row>
    <row r="83" spans="2:13" x14ac:dyDescent="0.2">
      <c r="B83" s="315" t="s">
        <v>101</v>
      </c>
      <c r="C83" s="286">
        <v>47.027715095758836</v>
      </c>
      <c r="D83" s="286">
        <v>5.4597002835155939</v>
      </c>
      <c r="E83" s="231">
        <v>4.0166637736504081</v>
      </c>
      <c r="F83" s="231">
        <v>1.6038882138517618</v>
      </c>
      <c r="G83" s="231">
        <v>0.8331886825203958</v>
      </c>
      <c r="H83" s="231">
        <v>16.559625065092863</v>
      </c>
      <c r="I83" s="231">
        <v>7.9187641034542606</v>
      </c>
      <c r="J83" s="231">
        <v>9.3039402881444193</v>
      </c>
      <c r="K83" s="231">
        <v>3.6452004860267313</v>
      </c>
      <c r="L83" s="231">
        <v>3.6313140079847246</v>
      </c>
    </row>
    <row r="84" spans="2:13" ht="1.5" customHeight="1" x14ac:dyDescent="0.2">
      <c r="B84" s="199"/>
      <c r="C84" s="120"/>
      <c r="D84" s="120"/>
      <c r="E84" s="458"/>
      <c r="F84" s="458"/>
      <c r="G84" s="458"/>
      <c r="H84" s="458"/>
      <c r="I84" s="458"/>
      <c r="J84" s="458"/>
      <c r="K84" s="458"/>
      <c r="L84" s="458"/>
    </row>
    <row r="85" spans="2:13" x14ac:dyDescent="0.2">
      <c r="B85" s="200">
        <v>2008</v>
      </c>
      <c r="C85" s="235"/>
      <c r="D85" s="235"/>
      <c r="E85" s="459"/>
      <c r="F85" s="459"/>
      <c r="G85" s="459"/>
      <c r="H85" s="459"/>
      <c r="I85" s="459"/>
      <c r="J85" s="459"/>
      <c r="K85" s="459"/>
      <c r="L85" s="459"/>
      <c r="M85" s="6"/>
    </row>
    <row r="86" spans="2:13" x14ac:dyDescent="0.2">
      <c r="B86" s="497" t="s">
        <v>42</v>
      </c>
      <c r="C86" s="241">
        <v>42.485549132947973</v>
      </c>
      <c r="D86" s="241">
        <v>7.594733461785486</v>
      </c>
      <c r="E86" s="457">
        <v>3.5645472061657033</v>
      </c>
      <c r="F86" s="457">
        <v>2.8741168914579318</v>
      </c>
      <c r="G86" s="457">
        <v>1.0276172125883107</v>
      </c>
      <c r="H86" s="457">
        <v>18.625561978163134</v>
      </c>
      <c r="I86" s="457">
        <v>6.2941554271034041</v>
      </c>
      <c r="J86" s="457">
        <v>7.8516377649325619</v>
      </c>
      <c r="K86" s="457">
        <v>3.1310211946050095</v>
      </c>
      <c r="L86" s="457">
        <v>6.5510597302504818</v>
      </c>
    </row>
    <row r="87" spans="2:13" x14ac:dyDescent="0.2">
      <c r="B87" s="497" t="s">
        <v>43</v>
      </c>
      <c r="C87" s="241">
        <v>37.751303052866717</v>
      </c>
      <c r="D87" s="241">
        <v>6.7572598659717054</v>
      </c>
      <c r="E87" s="457">
        <v>2.885331347728965</v>
      </c>
      <c r="F87" s="457">
        <v>2.1221146686522712</v>
      </c>
      <c r="G87" s="457">
        <v>0.76321667907669399</v>
      </c>
      <c r="H87" s="457">
        <v>24.516008935219659</v>
      </c>
      <c r="I87" s="457">
        <v>7.8927773641102013</v>
      </c>
      <c r="J87" s="457">
        <v>10.982874162323156</v>
      </c>
      <c r="K87" s="457">
        <v>2.8667163067758747</v>
      </c>
      <c r="L87" s="457">
        <v>3.4623976172747581</v>
      </c>
    </row>
    <row r="88" spans="2:13" x14ac:dyDescent="0.2">
      <c r="B88" s="497" t="s">
        <v>44</v>
      </c>
      <c r="C88" s="241">
        <v>41.93856438007321</v>
      </c>
      <c r="D88" s="241">
        <v>7.3690911984720682</v>
      </c>
      <c r="E88" s="457">
        <v>3.4537641254177944</v>
      </c>
      <c r="F88" s="457">
        <v>2.053159318796753</v>
      </c>
      <c r="G88" s="457">
        <v>1.6870921534298902</v>
      </c>
      <c r="H88" s="457">
        <v>24.080853095654941</v>
      </c>
      <c r="I88" s="457">
        <v>6.7324526500079589</v>
      </c>
      <c r="J88" s="457">
        <v>6.9075282508355889</v>
      </c>
      <c r="K88" s="457">
        <v>2.7852936495304794</v>
      </c>
      <c r="L88" s="457">
        <v>2.9922011777813147</v>
      </c>
    </row>
    <row r="89" spans="2:13" x14ac:dyDescent="0.2">
      <c r="B89" s="497" t="s">
        <v>45</v>
      </c>
      <c r="C89" s="241">
        <v>50.269978401727869</v>
      </c>
      <c r="D89" s="241">
        <v>4.8416126709863212</v>
      </c>
      <c r="E89" s="457">
        <v>3.4197264218862489</v>
      </c>
      <c r="F89" s="457">
        <v>1.3498920086393089</v>
      </c>
      <c r="G89" s="457">
        <v>0.86393088552915775</v>
      </c>
      <c r="H89" s="457">
        <v>18.070554355651545</v>
      </c>
      <c r="I89" s="457">
        <v>5.7955363570914322</v>
      </c>
      <c r="J89" s="457">
        <v>9.4132469402447807</v>
      </c>
      <c r="K89" s="457">
        <v>3.0777537796976242</v>
      </c>
      <c r="L89" s="457">
        <v>2.8977681785457161</v>
      </c>
    </row>
    <row r="90" spans="2:13" x14ac:dyDescent="0.2">
      <c r="B90" s="497" t="s">
        <v>46</v>
      </c>
      <c r="C90" s="241">
        <v>50.051724137931032</v>
      </c>
      <c r="D90" s="241">
        <v>3.2758620689655173</v>
      </c>
      <c r="E90" s="457">
        <v>2.3620689655172411</v>
      </c>
      <c r="F90" s="457">
        <v>0.8793103448275863</v>
      </c>
      <c r="G90" s="457">
        <v>0.84482758620689646</v>
      </c>
      <c r="H90" s="457">
        <v>16.827586206896552</v>
      </c>
      <c r="I90" s="457">
        <v>8.5172413793103452</v>
      </c>
      <c r="J90" s="457">
        <v>10.896551724137932</v>
      </c>
      <c r="K90" s="457">
        <v>3.6206896551724141</v>
      </c>
      <c r="L90" s="457">
        <v>2.7241379310344831</v>
      </c>
    </row>
    <row r="91" spans="2:13" x14ac:dyDescent="0.2">
      <c r="B91" s="497" t="s">
        <v>47</v>
      </c>
      <c r="C91" s="241">
        <v>51.051546391752581</v>
      </c>
      <c r="D91" s="241">
        <v>2.0412371134020622</v>
      </c>
      <c r="E91" s="457">
        <v>4.0412371134020617</v>
      </c>
      <c r="F91" s="457">
        <v>1.0309278350515463</v>
      </c>
      <c r="G91" s="457">
        <v>0.61855670103092786</v>
      </c>
      <c r="H91" s="457">
        <v>13.876288659793815</v>
      </c>
      <c r="I91" s="457">
        <v>6.9896907216494846</v>
      </c>
      <c r="J91" s="457">
        <v>12.762886597938145</v>
      </c>
      <c r="K91" s="457">
        <v>4.0824742268041243</v>
      </c>
      <c r="L91" s="457">
        <v>3.5051546391752577</v>
      </c>
    </row>
    <row r="92" spans="2:13" x14ac:dyDescent="0.2">
      <c r="B92" s="497" t="s">
        <v>78</v>
      </c>
      <c r="C92" s="241">
        <v>47.67011834319527</v>
      </c>
      <c r="D92" s="241">
        <v>2.459319526627219</v>
      </c>
      <c r="E92" s="457">
        <v>2.6812130177514795</v>
      </c>
      <c r="F92" s="457">
        <v>0.99852071005917165</v>
      </c>
      <c r="G92" s="457">
        <v>0.64718934911242609</v>
      </c>
      <c r="H92" s="457">
        <v>14.201183431952662</v>
      </c>
      <c r="I92" s="457">
        <v>10.928254437869821</v>
      </c>
      <c r="J92" s="457">
        <v>11.982248520710058</v>
      </c>
      <c r="K92" s="457">
        <v>5.343934911242604</v>
      </c>
      <c r="L92" s="457">
        <v>3.0880177514792901</v>
      </c>
    </row>
    <row r="93" spans="2:13" x14ac:dyDescent="0.2">
      <c r="B93" s="497" t="s">
        <v>79</v>
      </c>
      <c r="C93" s="241">
        <v>41.038746908491341</v>
      </c>
      <c r="D93" s="241">
        <v>3.5119538334707339</v>
      </c>
      <c r="E93" s="457">
        <v>2.2588623248145092</v>
      </c>
      <c r="F93" s="457">
        <v>2.5556471558120362</v>
      </c>
      <c r="G93" s="457">
        <v>0.4451772464962902</v>
      </c>
      <c r="H93" s="457">
        <v>14.328112118713932</v>
      </c>
      <c r="I93" s="457">
        <v>14.624896949711458</v>
      </c>
      <c r="J93" s="457">
        <v>12.316570486397362</v>
      </c>
      <c r="K93" s="457">
        <v>5.6224237427864798</v>
      </c>
      <c r="L93" s="457">
        <v>3.2976092333058529</v>
      </c>
    </row>
    <row r="94" spans="2:13" x14ac:dyDescent="0.2">
      <c r="B94" s="497" t="s">
        <v>50</v>
      </c>
      <c r="C94" s="241">
        <v>36.07727845443091</v>
      </c>
      <c r="D94" s="241">
        <v>3.1079378412431748</v>
      </c>
      <c r="E94" s="457">
        <v>3.7799244015119702</v>
      </c>
      <c r="F94" s="457">
        <v>0.96598068038639229</v>
      </c>
      <c r="G94" s="457">
        <v>0.54598908021839565</v>
      </c>
      <c r="H94" s="457">
        <v>16.799664006719865</v>
      </c>
      <c r="I94" s="457">
        <v>10.625787484250315</v>
      </c>
      <c r="J94" s="457">
        <v>15.665686686266275</v>
      </c>
      <c r="K94" s="457">
        <v>8.2738345233095334</v>
      </c>
      <c r="L94" s="457">
        <v>4.1579168416631669</v>
      </c>
    </row>
    <row r="95" spans="2:13" x14ac:dyDescent="0.2">
      <c r="B95" s="497" t="s">
        <v>51</v>
      </c>
      <c r="C95" s="241">
        <v>34.818941504178277</v>
      </c>
      <c r="D95" s="241">
        <v>3.1337047353760443</v>
      </c>
      <c r="E95" s="457">
        <v>3.7256267409470754</v>
      </c>
      <c r="F95" s="457">
        <v>0.55710306406685239</v>
      </c>
      <c r="G95" s="457">
        <v>0.55710306406685239</v>
      </c>
      <c r="H95" s="457">
        <v>19.637883008356546</v>
      </c>
      <c r="I95" s="457">
        <v>11.699164345403899</v>
      </c>
      <c r="J95" s="457">
        <v>15.424791086350975</v>
      </c>
      <c r="K95" s="457">
        <v>7.2075208913649016</v>
      </c>
      <c r="L95" s="457">
        <v>3.2381615598885789</v>
      </c>
    </row>
    <row r="96" spans="2:13" x14ac:dyDescent="0.2">
      <c r="B96" s="497" t="s">
        <v>52</v>
      </c>
      <c r="C96" s="241">
        <v>37.270004278990157</v>
      </c>
      <c r="D96" s="241">
        <v>5.3915275994865208</v>
      </c>
      <c r="E96" s="457">
        <v>3.7227214377406934</v>
      </c>
      <c r="F96" s="457">
        <v>0.89858793324775355</v>
      </c>
      <c r="G96" s="457">
        <v>1.9469405220367992</v>
      </c>
      <c r="H96" s="457">
        <v>20.838682071031236</v>
      </c>
      <c r="I96" s="457">
        <v>11.0397946084724</v>
      </c>
      <c r="J96" s="457">
        <v>11.125374411638852</v>
      </c>
      <c r="K96" s="457">
        <v>4.8138639281129647</v>
      </c>
      <c r="L96" s="457">
        <v>2.9525032092426189</v>
      </c>
    </row>
    <row r="97" spans="2:13" x14ac:dyDescent="0.2">
      <c r="B97" s="497" t="s">
        <v>53</v>
      </c>
      <c r="C97" s="241">
        <v>33.683953033268097</v>
      </c>
      <c r="D97" s="241">
        <v>6.7759295499021528</v>
      </c>
      <c r="E97" s="457">
        <v>3.5225048923679059</v>
      </c>
      <c r="F97" s="457">
        <v>1.981409001956947</v>
      </c>
      <c r="G97" s="457">
        <v>0.78277886497064575</v>
      </c>
      <c r="H97" s="457">
        <v>24.168297455968688</v>
      </c>
      <c r="I97" s="457">
        <v>8.9530332681017608</v>
      </c>
      <c r="J97" s="457">
        <v>9.0264187866927603</v>
      </c>
      <c r="K97" s="457">
        <v>6.0420743639921719</v>
      </c>
      <c r="L97" s="457">
        <v>5.0636007827788649</v>
      </c>
    </row>
    <row r="98" spans="2:13" x14ac:dyDescent="0.2">
      <c r="B98" s="315" t="s">
        <v>101</v>
      </c>
      <c r="C98" s="286">
        <v>42.845393356496636</v>
      </c>
      <c r="D98" s="286">
        <v>4.8609362673514944</v>
      </c>
      <c r="E98" s="231">
        <v>3.2126491766957046</v>
      </c>
      <c r="F98" s="231">
        <v>1.6264665894556625</v>
      </c>
      <c r="G98" s="231">
        <v>0.92653205095926272</v>
      </c>
      <c r="H98" s="231">
        <v>18.809272034509959</v>
      </c>
      <c r="I98" s="231">
        <v>8.96822599325243</v>
      </c>
      <c r="J98" s="231">
        <v>10.720580089631905</v>
      </c>
      <c r="K98" s="231">
        <v>4.3792067408563708</v>
      </c>
      <c r="L98" s="231">
        <v>3.650737700790573</v>
      </c>
    </row>
    <row r="99" spans="2:13" ht="1.5" customHeight="1" x14ac:dyDescent="0.2">
      <c r="B99" s="199"/>
      <c r="C99" s="120"/>
      <c r="D99" s="120"/>
      <c r="E99" s="458"/>
      <c r="F99" s="458"/>
      <c r="G99" s="458"/>
      <c r="H99" s="458"/>
      <c r="I99" s="458"/>
      <c r="J99" s="458"/>
      <c r="K99" s="458"/>
      <c r="L99" s="458"/>
    </row>
    <row r="100" spans="2:13" x14ac:dyDescent="0.2">
      <c r="B100" s="200">
        <v>2009</v>
      </c>
      <c r="C100" s="235"/>
      <c r="D100" s="235"/>
      <c r="E100" s="459"/>
      <c r="F100" s="459"/>
      <c r="G100" s="459"/>
      <c r="H100" s="459"/>
      <c r="I100" s="459"/>
      <c r="J100" s="459"/>
      <c r="K100" s="459"/>
      <c r="L100" s="459"/>
      <c r="M100" s="6"/>
    </row>
    <row r="101" spans="2:13" x14ac:dyDescent="0.2">
      <c r="B101" s="497" t="s">
        <v>42</v>
      </c>
      <c r="C101" s="241">
        <v>38.491674828599415</v>
      </c>
      <c r="D101" s="241">
        <v>7.9725759059745345</v>
      </c>
      <c r="E101" s="457">
        <v>3.2125367286973558</v>
      </c>
      <c r="F101" s="457">
        <v>4.3682664054848193</v>
      </c>
      <c r="G101" s="457">
        <v>0.74436826640548481</v>
      </c>
      <c r="H101" s="457">
        <v>20.90107737512243</v>
      </c>
      <c r="I101" s="457">
        <v>6.366307541625857</v>
      </c>
      <c r="J101" s="457">
        <v>8.9715964740450538</v>
      </c>
      <c r="K101" s="457">
        <v>3.8785504407443683</v>
      </c>
      <c r="L101" s="457">
        <v>5.0930460333006859</v>
      </c>
    </row>
    <row r="102" spans="2:13" x14ac:dyDescent="0.2">
      <c r="B102" s="497" t="s">
        <v>43</v>
      </c>
      <c r="C102" s="241">
        <v>31.067106710671066</v>
      </c>
      <c r="D102" s="241">
        <v>8.1628162816281638</v>
      </c>
      <c r="E102" s="457">
        <v>4.8844884488448841</v>
      </c>
      <c r="F102" s="457">
        <v>3.4543454345434546</v>
      </c>
      <c r="G102" s="457">
        <v>0.61606160616061612</v>
      </c>
      <c r="H102" s="457">
        <v>27.502750275027505</v>
      </c>
      <c r="I102" s="457">
        <v>7.0187018701870194</v>
      </c>
      <c r="J102" s="457">
        <v>9.438943894389439</v>
      </c>
      <c r="K102" s="457">
        <v>4.4004400440044007</v>
      </c>
      <c r="L102" s="457">
        <v>3.4543454345434546</v>
      </c>
    </row>
    <row r="103" spans="2:13" x14ac:dyDescent="0.2">
      <c r="B103" s="497" t="s">
        <v>44</v>
      </c>
      <c r="C103" s="241">
        <v>42.460463405663845</v>
      </c>
      <c r="D103" s="241">
        <v>9.2865023905847739</v>
      </c>
      <c r="E103" s="457">
        <v>2.7399779330636265</v>
      </c>
      <c r="F103" s="457">
        <v>1.9124678190511217</v>
      </c>
      <c r="G103" s="457">
        <v>2.0779698418536228</v>
      </c>
      <c r="H103" s="457">
        <v>21.331371827877895</v>
      </c>
      <c r="I103" s="457">
        <v>6.1235748436925341</v>
      </c>
      <c r="J103" s="457">
        <v>6.656859139389482</v>
      </c>
      <c r="K103" s="457">
        <v>4.7995586612725267</v>
      </c>
      <c r="L103" s="457">
        <v>2.6112541375505698</v>
      </c>
    </row>
    <row r="104" spans="2:13" x14ac:dyDescent="0.2">
      <c r="B104" s="497" t="s">
        <v>45</v>
      </c>
      <c r="C104" s="241">
        <v>47.030920590302181</v>
      </c>
      <c r="D104" s="241">
        <v>5.7624736472241738</v>
      </c>
      <c r="E104" s="457">
        <v>3.2150386507378772</v>
      </c>
      <c r="F104" s="457">
        <v>1.1595221363316937</v>
      </c>
      <c r="G104" s="457">
        <v>0.54462403373155299</v>
      </c>
      <c r="H104" s="457">
        <v>14.072382290934646</v>
      </c>
      <c r="I104" s="457">
        <v>8.3099086437104699</v>
      </c>
      <c r="J104" s="457">
        <v>10.154602951510892</v>
      </c>
      <c r="K104" s="457">
        <v>5.1300070274068865</v>
      </c>
      <c r="L104" s="457">
        <v>4.6205200281096275</v>
      </c>
    </row>
    <row r="105" spans="2:13" x14ac:dyDescent="0.2">
      <c r="B105" s="497" t="s">
        <v>46</v>
      </c>
      <c r="C105" s="241">
        <v>51.042786497527416</v>
      </c>
      <c r="D105" s="241">
        <v>2.9456030961083637</v>
      </c>
      <c r="E105" s="457">
        <v>2.9241023435820255</v>
      </c>
      <c r="F105" s="457">
        <v>1.0105353687379059</v>
      </c>
      <c r="G105" s="457">
        <v>0.55901956568479894</v>
      </c>
      <c r="H105" s="457">
        <v>15.867555364437754</v>
      </c>
      <c r="I105" s="457">
        <v>8.6863040206407227</v>
      </c>
      <c r="J105" s="457">
        <v>9.4603311115889053</v>
      </c>
      <c r="K105" s="457">
        <v>3.7411309395828853</v>
      </c>
      <c r="L105" s="457">
        <v>3.7626316921092235</v>
      </c>
    </row>
    <row r="106" spans="2:13" x14ac:dyDescent="0.2">
      <c r="B106" s="497" t="s">
        <v>47</v>
      </c>
      <c r="C106" s="241">
        <v>53.993752788933513</v>
      </c>
      <c r="D106" s="241">
        <v>2.5211958946898703</v>
      </c>
      <c r="E106" s="457">
        <v>2.3873270861222666</v>
      </c>
      <c r="F106" s="457">
        <v>1.8964747880410531</v>
      </c>
      <c r="G106" s="457">
        <v>0.49085229808121372</v>
      </c>
      <c r="H106" s="457">
        <v>10.01784917447568</v>
      </c>
      <c r="I106" s="457">
        <v>11.111111111111111</v>
      </c>
      <c r="J106" s="457">
        <v>10.307898259705489</v>
      </c>
      <c r="K106" s="457">
        <v>4.6854082998661308</v>
      </c>
      <c r="L106" s="457">
        <v>2.5881302989736725</v>
      </c>
    </row>
    <row r="107" spans="2:13" x14ac:dyDescent="0.2">
      <c r="B107" s="497" t="s">
        <v>78</v>
      </c>
      <c r="C107" s="241">
        <v>50.591765294215705</v>
      </c>
      <c r="D107" s="241">
        <v>3.6006001000166696</v>
      </c>
      <c r="E107" s="457">
        <v>2.6337722953825637</v>
      </c>
      <c r="F107" s="457">
        <v>0.5000833472245374</v>
      </c>
      <c r="G107" s="457">
        <v>0.5000833472245374</v>
      </c>
      <c r="H107" s="457">
        <v>13.418903150525088</v>
      </c>
      <c r="I107" s="457">
        <v>12.252042007001167</v>
      </c>
      <c r="J107" s="457">
        <v>10.08501416902817</v>
      </c>
      <c r="K107" s="457">
        <v>3.8506417736289387</v>
      </c>
      <c r="L107" s="457">
        <v>2.5670945157526255</v>
      </c>
    </row>
    <row r="108" spans="2:13" x14ac:dyDescent="0.2">
      <c r="B108" s="497" t="s">
        <v>79</v>
      </c>
      <c r="C108" s="241">
        <v>33.397027600849256</v>
      </c>
      <c r="D108" s="241">
        <v>2.8237791932059451</v>
      </c>
      <c r="E108" s="457">
        <v>2.1019108280254777</v>
      </c>
      <c r="F108" s="457">
        <v>3.1634819532908707</v>
      </c>
      <c r="G108" s="457">
        <v>0.42462845010615713</v>
      </c>
      <c r="H108" s="457">
        <v>19.639065817409769</v>
      </c>
      <c r="I108" s="457">
        <v>15.54140127388535</v>
      </c>
      <c r="J108" s="457">
        <v>14.479830148619957</v>
      </c>
      <c r="K108" s="457">
        <v>6.369426751592357</v>
      </c>
      <c r="L108" s="457">
        <v>2.059447983014862</v>
      </c>
    </row>
    <row r="109" spans="2:13" x14ac:dyDescent="0.2">
      <c r="B109" s="497" t="s">
        <v>50</v>
      </c>
      <c r="C109" s="241">
        <v>38.122332859174961</v>
      </c>
      <c r="D109" s="241">
        <v>8.0606922712185867</v>
      </c>
      <c r="E109" s="457">
        <v>3.6510194404931244</v>
      </c>
      <c r="F109" s="457">
        <v>1.0431484115694643</v>
      </c>
      <c r="G109" s="457">
        <v>0.75865339023233758</v>
      </c>
      <c r="H109" s="457">
        <v>13.79800853485064</v>
      </c>
      <c r="I109" s="457">
        <v>10.289236605026078</v>
      </c>
      <c r="J109" s="457">
        <v>15.03082029397819</v>
      </c>
      <c r="K109" s="457">
        <v>6.3063063063063058</v>
      </c>
      <c r="L109" s="457">
        <v>2.9397818871503079</v>
      </c>
    </row>
    <row r="110" spans="2:13" x14ac:dyDescent="0.2">
      <c r="B110" s="497" t="s">
        <v>51</v>
      </c>
      <c r="C110" s="241">
        <v>39.591315453384418</v>
      </c>
      <c r="D110" s="241">
        <v>3.3524904214559386</v>
      </c>
      <c r="E110" s="457">
        <v>2.8097062579821199</v>
      </c>
      <c r="F110" s="457">
        <v>0.41507024265644954</v>
      </c>
      <c r="G110" s="457">
        <v>0.79821200510855683</v>
      </c>
      <c r="H110" s="457">
        <v>15.996168582375478</v>
      </c>
      <c r="I110" s="457">
        <v>11.813537675606641</v>
      </c>
      <c r="J110" s="457">
        <v>15.29374201787995</v>
      </c>
      <c r="K110" s="457">
        <v>6.7049808429118771</v>
      </c>
      <c r="L110" s="457">
        <v>3.2247765006385696</v>
      </c>
    </row>
    <row r="111" spans="2:13" x14ac:dyDescent="0.2">
      <c r="B111" s="497" t="s">
        <v>52</v>
      </c>
      <c r="C111" s="241">
        <v>41.293532338308459</v>
      </c>
      <c r="D111" s="241">
        <v>7.1033720287451629</v>
      </c>
      <c r="E111" s="457">
        <v>3.5378662244333885</v>
      </c>
      <c r="F111" s="457">
        <v>1.2437810945273633</v>
      </c>
      <c r="G111" s="457">
        <v>2.2664455500276395</v>
      </c>
      <c r="H111" s="457">
        <v>19.430624654505252</v>
      </c>
      <c r="I111" s="457">
        <v>7.739082365948037</v>
      </c>
      <c r="J111" s="457">
        <v>8.7341072415699283</v>
      </c>
      <c r="K111" s="457">
        <v>5.4173576561636265</v>
      </c>
      <c r="L111" s="457">
        <v>3.233830845771144</v>
      </c>
    </row>
    <row r="112" spans="2:13" x14ac:dyDescent="0.2">
      <c r="B112" s="497" t="s">
        <v>53</v>
      </c>
      <c r="C112" s="241">
        <v>42.104153489352733</v>
      </c>
      <c r="D112" s="241">
        <v>7.0841239721695137</v>
      </c>
      <c r="E112" s="457">
        <v>4.4064937803078221</v>
      </c>
      <c r="F112" s="457">
        <v>2.7830487033523088</v>
      </c>
      <c r="G112" s="457">
        <v>1.5812776723592663</v>
      </c>
      <c r="H112" s="457">
        <v>20.36685641998735</v>
      </c>
      <c r="I112" s="457">
        <v>4.9546700400590344</v>
      </c>
      <c r="J112" s="457">
        <v>8.3913135146531737</v>
      </c>
      <c r="K112" s="457">
        <v>4.2167404596247096</v>
      </c>
      <c r="L112" s="457">
        <v>4.1113219481340924</v>
      </c>
    </row>
    <row r="113" spans="2:13" x14ac:dyDescent="0.2">
      <c r="B113" s="315" t="s">
        <v>101</v>
      </c>
      <c r="C113" s="286">
        <v>42.969902626143401</v>
      </c>
      <c r="D113" s="286">
        <v>5.6764532310416049</v>
      </c>
      <c r="E113" s="231">
        <v>3.1720271466509296</v>
      </c>
      <c r="F113" s="231">
        <v>1.9788285629979345</v>
      </c>
      <c r="G113" s="231">
        <v>0.93316612570079671</v>
      </c>
      <c r="H113" s="231">
        <v>17.807612865151963</v>
      </c>
      <c r="I113" s="231">
        <v>9.0753172027146647</v>
      </c>
      <c r="J113" s="231">
        <v>10.191059309530836</v>
      </c>
      <c r="K113" s="231">
        <v>4.8041457657125992</v>
      </c>
      <c r="L113" s="231">
        <v>3.3914871643552669</v>
      </c>
    </row>
    <row r="114" spans="2:13" ht="1.5" customHeight="1" x14ac:dyDescent="0.2">
      <c r="B114" s="199"/>
      <c r="C114" s="120"/>
      <c r="D114" s="120"/>
      <c r="E114" s="458"/>
      <c r="F114" s="458"/>
      <c r="G114" s="458"/>
      <c r="H114" s="458"/>
      <c r="I114" s="458"/>
      <c r="J114" s="458"/>
      <c r="K114" s="458"/>
      <c r="L114" s="458"/>
    </row>
    <row r="115" spans="2:13" x14ac:dyDescent="0.2">
      <c r="B115" s="200">
        <v>2010</v>
      </c>
      <c r="C115" s="235"/>
      <c r="D115" s="235"/>
      <c r="E115" s="459"/>
      <c r="F115" s="459"/>
      <c r="G115" s="459"/>
      <c r="H115" s="459"/>
      <c r="I115" s="459"/>
      <c r="J115" s="459"/>
      <c r="K115" s="459"/>
      <c r="L115" s="459"/>
      <c r="M115" s="6"/>
    </row>
    <row r="116" spans="2:13" x14ac:dyDescent="0.2">
      <c r="B116" s="497" t="s">
        <v>42</v>
      </c>
      <c r="C116" s="241">
        <v>36.430594900849862</v>
      </c>
      <c r="D116" s="241">
        <v>8.9896128423040604</v>
      </c>
      <c r="E116" s="457">
        <v>3.2861189801699719</v>
      </c>
      <c r="F116" s="457">
        <v>3.059490084985836</v>
      </c>
      <c r="G116" s="457">
        <v>2.2662889518413598</v>
      </c>
      <c r="H116" s="457">
        <v>19.754485363550518</v>
      </c>
      <c r="I116" s="457">
        <v>6.3267233238904623</v>
      </c>
      <c r="J116" s="457">
        <v>6.7610953729933909</v>
      </c>
      <c r="K116" s="457">
        <v>2.5306893295561848</v>
      </c>
      <c r="L116" s="457">
        <v>10.594900849858357</v>
      </c>
    </row>
    <row r="117" spans="2:13" x14ac:dyDescent="0.2">
      <c r="B117" s="497" t="s">
        <v>43</v>
      </c>
      <c r="C117" s="241">
        <v>37.91700569568755</v>
      </c>
      <c r="D117" s="241">
        <v>9.3409275834011396</v>
      </c>
      <c r="E117" s="457">
        <v>2.9292107404393817</v>
      </c>
      <c r="F117" s="457">
        <v>1.7575264442636289</v>
      </c>
      <c r="G117" s="457">
        <v>1.5622457282343369</v>
      </c>
      <c r="H117" s="457">
        <v>23.889340927583401</v>
      </c>
      <c r="I117" s="457">
        <v>4.7681041497152155</v>
      </c>
      <c r="J117" s="457">
        <v>6.9487388120423113</v>
      </c>
      <c r="K117" s="457">
        <v>2.8803905614320584</v>
      </c>
      <c r="L117" s="457">
        <v>8.0065093572009758</v>
      </c>
    </row>
    <row r="118" spans="2:13" x14ac:dyDescent="0.2">
      <c r="B118" s="497" t="s">
        <v>44</v>
      </c>
      <c r="C118" s="241">
        <v>45.156073103671361</v>
      </c>
      <c r="D118" s="241">
        <v>10.318615558790231</v>
      </c>
      <c r="E118" s="457">
        <v>2.2319262493934984</v>
      </c>
      <c r="F118" s="457">
        <v>1.7305515122109008</v>
      </c>
      <c r="G118" s="457">
        <v>2.215752870774705</v>
      </c>
      <c r="H118" s="457">
        <v>20.184376516254247</v>
      </c>
      <c r="I118" s="457">
        <v>5.2401746724890828</v>
      </c>
      <c r="J118" s="457">
        <v>5.5312954876273652</v>
      </c>
      <c r="K118" s="457">
        <v>2.8950347727640304</v>
      </c>
      <c r="L118" s="457">
        <v>4.4961992560245836</v>
      </c>
    </row>
    <row r="119" spans="2:13" x14ac:dyDescent="0.2">
      <c r="B119" s="497" t="s">
        <v>45</v>
      </c>
      <c r="C119" s="241">
        <v>47.761726413411807</v>
      </c>
      <c r="D119" s="241">
        <v>5.4931335830212236</v>
      </c>
      <c r="E119" s="457">
        <v>2.9784198323524169</v>
      </c>
      <c r="F119" s="457">
        <v>0.99875156054931336</v>
      </c>
      <c r="G119" s="457">
        <v>0.65988942393436778</v>
      </c>
      <c r="H119" s="457">
        <v>17.92402354200107</v>
      </c>
      <c r="I119" s="457">
        <v>7.6154806491885152</v>
      </c>
      <c r="J119" s="457">
        <v>7.8830033886213666</v>
      </c>
      <c r="K119" s="457">
        <v>5.0294275013376142</v>
      </c>
      <c r="L119" s="457">
        <v>3.6561441055823076</v>
      </c>
    </row>
    <row r="120" spans="2:13" x14ac:dyDescent="0.2">
      <c r="B120" s="497" t="s">
        <v>46</v>
      </c>
      <c r="C120" s="241">
        <v>44.940274960558938</v>
      </c>
      <c r="D120" s="241">
        <v>4.5300878972278564</v>
      </c>
      <c r="E120" s="457">
        <v>3.4482758620689653</v>
      </c>
      <c r="F120" s="457">
        <v>1.0367365336939374</v>
      </c>
      <c r="G120" s="457">
        <v>0.76628352490421447</v>
      </c>
      <c r="H120" s="457">
        <v>13.612801442416048</v>
      </c>
      <c r="I120" s="457">
        <v>9.6461573135001135</v>
      </c>
      <c r="J120" s="457">
        <v>10.367365336939374</v>
      </c>
      <c r="K120" s="457">
        <v>8.091052512959207</v>
      </c>
      <c r="L120" s="457">
        <v>3.5609646157313497</v>
      </c>
    </row>
    <row r="121" spans="2:13" x14ac:dyDescent="0.2">
      <c r="B121" s="497" t="s">
        <v>47</v>
      </c>
      <c r="C121" s="241">
        <v>54.573314474304567</v>
      </c>
      <c r="D121" s="241">
        <v>6.3413484205563417</v>
      </c>
      <c r="E121" s="457">
        <v>2.3338048090523338</v>
      </c>
      <c r="F121" s="457">
        <v>0.77793493635077793</v>
      </c>
      <c r="G121" s="457">
        <v>0.58934464875058934</v>
      </c>
      <c r="H121" s="457">
        <v>11.786892975011787</v>
      </c>
      <c r="I121" s="457">
        <v>7.1428571428571423</v>
      </c>
      <c r="J121" s="457">
        <v>7.8264969354078273</v>
      </c>
      <c r="K121" s="457">
        <v>5.0212164073550207</v>
      </c>
      <c r="L121" s="457">
        <v>3.6067892503536072</v>
      </c>
    </row>
    <row r="122" spans="2:13" x14ac:dyDescent="0.2">
      <c r="B122" s="497" t="s">
        <v>78</v>
      </c>
      <c r="C122" s="241">
        <v>47.95273986555307</v>
      </c>
      <c r="D122" s="241">
        <v>3.1982073742106336</v>
      </c>
      <c r="E122" s="457">
        <v>1.5889183133020981</v>
      </c>
      <c r="F122" s="457">
        <v>0.77408840904461196</v>
      </c>
      <c r="G122" s="457">
        <v>0.59075168058667749</v>
      </c>
      <c r="H122" s="457">
        <v>11.122428193114688</v>
      </c>
      <c r="I122" s="457">
        <v>10.918720717050316</v>
      </c>
      <c r="J122" s="457">
        <v>12.69097575881035</v>
      </c>
      <c r="K122" s="457">
        <v>6.6612344673049497</v>
      </c>
      <c r="L122" s="457">
        <v>4.5019352210226113</v>
      </c>
    </row>
    <row r="123" spans="2:13" x14ac:dyDescent="0.2">
      <c r="B123" s="497" t="s">
        <v>79</v>
      </c>
      <c r="C123" s="241">
        <v>33.052598124900683</v>
      </c>
      <c r="D123" s="241">
        <v>2.0340060384554266</v>
      </c>
      <c r="E123" s="457">
        <v>1.8592086445256635</v>
      </c>
      <c r="F123" s="457">
        <v>2.8762116637533768</v>
      </c>
      <c r="G123" s="457">
        <v>0.4767201652629906</v>
      </c>
      <c r="H123" s="457">
        <v>16.383283012871445</v>
      </c>
      <c r="I123" s="457">
        <v>18.131256952169078</v>
      </c>
      <c r="J123" s="457">
        <v>16.510408390274907</v>
      </c>
      <c r="K123" s="457">
        <v>5.5458445892261246</v>
      </c>
      <c r="L123" s="457">
        <v>3.1304624185603052</v>
      </c>
    </row>
    <row r="124" spans="2:13" x14ac:dyDescent="0.2">
      <c r="B124" s="497" t="s">
        <v>50</v>
      </c>
      <c r="C124" s="241">
        <v>38.820171265461468</v>
      </c>
      <c r="D124" s="241">
        <v>4.2816365366317788</v>
      </c>
      <c r="E124" s="457">
        <v>4.4243577545195052</v>
      </c>
      <c r="F124" s="457">
        <v>0.47573739295908657</v>
      </c>
      <c r="G124" s="457">
        <v>0.3805899143672693</v>
      </c>
      <c r="H124" s="457">
        <v>10.941960038058991</v>
      </c>
      <c r="I124" s="457">
        <v>9.705042816365367</v>
      </c>
      <c r="J124" s="457">
        <v>14.034253092293053</v>
      </c>
      <c r="K124" s="457">
        <v>10.228353948620361</v>
      </c>
      <c r="L124" s="457">
        <v>6.7078972407231205</v>
      </c>
    </row>
    <row r="125" spans="2:13" x14ac:dyDescent="0.2">
      <c r="B125" s="497" t="s">
        <v>51</v>
      </c>
      <c r="C125" s="241">
        <v>37.176117161096506</v>
      </c>
      <c r="D125" s="241">
        <v>4.3559894855426213</v>
      </c>
      <c r="E125" s="457">
        <v>2.365752910251596</v>
      </c>
      <c r="F125" s="457">
        <v>0.26286143447239957</v>
      </c>
      <c r="G125" s="457">
        <v>0.60082613593691325</v>
      </c>
      <c r="H125" s="457">
        <v>13.368381524596321</v>
      </c>
      <c r="I125" s="457">
        <v>11.941419451746151</v>
      </c>
      <c r="J125" s="457">
        <v>16.56027037176117</v>
      </c>
      <c r="K125" s="457">
        <v>8.261359369132558</v>
      </c>
      <c r="L125" s="457">
        <v>5.1070221554637625</v>
      </c>
    </row>
    <row r="126" spans="2:13" x14ac:dyDescent="0.2">
      <c r="B126" s="497" t="s">
        <v>52</v>
      </c>
      <c r="C126" s="241">
        <v>37.286380113930605</v>
      </c>
      <c r="D126" s="241">
        <v>8.104609010875194</v>
      </c>
      <c r="E126" s="457">
        <v>3.1848783013982391</v>
      </c>
      <c r="F126" s="457">
        <v>1.0875194199896427</v>
      </c>
      <c r="G126" s="457">
        <v>2.848265147591921</v>
      </c>
      <c r="H126" s="457">
        <v>18.021750388399795</v>
      </c>
      <c r="I126" s="457">
        <v>6.4733298808907298</v>
      </c>
      <c r="J126" s="457">
        <v>10.460901087519419</v>
      </c>
      <c r="K126" s="457">
        <v>5.2045572242361473</v>
      </c>
      <c r="L126" s="457">
        <v>7.3278094251683061</v>
      </c>
    </row>
    <row r="127" spans="2:13" x14ac:dyDescent="0.2">
      <c r="B127" s="497" t="s">
        <v>53</v>
      </c>
      <c r="C127" s="241">
        <v>40.62032085561497</v>
      </c>
      <c r="D127" s="241">
        <v>6.6096256684491985</v>
      </c>
      <c r="E127" s="457">
        <v>3.6791443850267376</v>
      </c>
      <c r="F127" s="457">
        <v>0.83422459893048129</v>
      </c>
      <c r="G127" s="457">
        <v>2.5454545454545454</v>
      </c>
      <c r="H127" s="457">
        <v>17.946524064171125</v>
      </c>
      <c r="I127" s="457">
        <v>6.6096256684491985</v>
      </c>
      <c r="J127" s="457">
        <v>8.1283422459893053</v>
      </c>
      <c r="K127" s="457">
        <v>3.9572192513368987</v>
      </c>
      <c r="L127" s="457">
        <v>9.0695187165775408</v>
      </c>
    </row>
    <row r="128" spans="2:13" x14ac:dyDescent="0.2">
      <c r="B128" s="315" t="s">
        <v>101</v>
      </c>
      <c r="C128" s="286">
        <v>41.864463864712036</v>
      </c>
      <c r="D128" s="286">
        <v>6.344282346267704</v>
      </c>
      <c r="E128" s="231">
        <v>2.7600021271692694</v>
      </c>
      <c r="F128" s="231">
        <v>1.4695194370092</v>
      </c>
      <c r="G128" s="231">
        <v>1.3489798450711716</v>
      </c>
      <c r="H128" s="231">
        <v>16.96240228316168</v>
      </c>
      <c r="I128" s="231">
        <v>8.6292166699165094</v>
      </c>
      <c r="J128" s="231">
        <v>9.8257493840072314</v>
      </c>
      <c r="K128" s="231">
        <v>5.0360732455285131</v>
      </c>
      <c r="L128" s="231">
        <v>5.7593107971566839</v>
      </c>
    </row>
    <row r="129" spans="2:13" ht="1.5" customHeight="1" x14ac:dyDescent="0.2">
      <c r="B129" s="199"/>
      <c r="C129" s="120"/>
      <c r="D129" s="120"/>
      <c r="E129" s="458"/>
      <c r="F129" s="458"/>
      <c r="G129" s="458"/>
      <c r="H129" s="458"/>
      <c r="I129" s="458"/>
      <c r="J129" s="458"/>
      <c r="K129" s="458"/>
      <c r="L129" s="458"/>
    </row>
    <row r="130" spans="2:13" x14ac:dyDescent="0.2">
      <c r="B130" s="200">
        <v>2011</v>
      </c>
      <c r="C130" s="235"/>
      <c r="D130" s="235"/>
      <c r="E130" s="459"/>
      <c r="F130" s="459"/>
      <c r="G130" s="459"/>
      <c r="H130" s="459"/>
      <c r="I130" s="459"/>
      <c r="J130" s="459"/>
      <c r="K130" s="459"/>
      <c r="L130" s="459"/>
      <c r="M130" s="6"/>
    </row>
    <row r="131" spans="2:13" x14ac:dyDescent="0.2">
      <c r="B131" s="497" t="s">
        <v>42</v>
      </c>
      <c r="C131" s="241">
        <v>34.919831223628691</v>
      </c>
      <c r="D131" s="241">
        <v>8.7426160337552741</v>
      </c>
      <c r="E131" s="457">
        <v>2.6160337552742616</v>
      </c>
      <c r="F131" s="457">
        <v>3.9493670886075951</v>
      </c>
      <c r="G131" s="457">
        <v>2.0253164556962027</v>
      </c>
      <c r="H131" s="457">
        <v>22.227848101265824</v>
      </c>
      <c r="I131" s="457">
        <v>3.4936708860759493</v>
      </c>
      <c r="J131" s="457">
        <v>6.9535864978902948</v>
      </c>
      <c r="K131" s="457">
        <v>2.9367088607594938</v>
      </c>
      <c r="L131" s="457">
        <v>12.135021097046414</v>
      </c>
    </row>
    <row r="132" spans="2:13" x14ac:dyDescent="0.2">
      <c r="B132" s="497" t="s">
        <v>43</v>
      </c>
      <c r="C132" s="241">
        <v>37.804657880483845</v>
      </c>
      <c r="D132" s="241">
        <v>11.554432207979779</v>
      </c>
      <c r="E132" s="457">
        <v>3.3038454594692181</v>
      </c>
      <c r="F132" s="457">
        <v>1.1734970211229463</v>
      </c>
      <c r="G132" s="457">
        <v>1.8775952337967143</v>
      </c>
      <c r="H132" s="457">
        <v>20.491063368839139</v>
      </c>
      <c r="I132" s="457">
        <v>4.2245892760426074</v>
      </c>
      <c r="J132" s="457">
        <v>6.192453511464163</v>
      </c>
      <c r="K132" s="457">
        <v>2.8886080519949449</v>
      </c>
      <c r="L132" s="457">
        <v>10.489257988806644</v>
      </c>
    </row>
    <row r="133" spans="2:13" x14ac:dyDescent="0.2">
      <c r="B133" s="497" t="s">
        <v>44</v>
      </c>
      <c r="C133" s="241">
        <v>43.883521567560216</v>
      </c>
      <c r="D133" s="241">
        <v>9.8788950877670434</v>
      </c>
      <c r="E133" s="457">
        <v>2.2452034290379643</v>
      </c>
      <c r="F133" s="457">
        <v>1.3199074704041367</v>
      </c>
      <c r="G133" s="457">
        <v>2.2588107225472851</v>
      </c>
      <c r="H133" s="457">
        <v>20.655871547149271</v>
      </c>
      <c r="I133" s="457">
        <v>4.3679412164920395</v>
      </c>
      <c r="J133" s="457">
        <v>4.9802694244114845</v>
      </c>
      <c r="K133" s="457">
        <v>2.4493128316777795</v>
      </c>
      <c r="L133" s="457">
        <v>7.9602667029527829</v>
      </c>
    </row>
    <row r="134" spans="2:13" x14ac:dyDescent="0.2">
      <c r="B134" s="497" t="s">
        <v>45</v>
      </c>
      <c r="C134" s="241">
        <v>43.632117837255251</v>
      </c>
      <c r="D134" s="241">
        <v>7.7959403628525239</v>
      </c>
      <c r="E134" s="457">
        <v>2.3351895096102031</v>
      </c>
      <c r="F134" s="457">
        <v>1.0777797736662476</v>
      </c>
      <c r="G134" s="457">
        <v>0.71851984911083167</v>
      </c>
      <c r="H134" s="457">
        <v>20.747260643075265</v>
      </c>
      <c r="I134" s="457">
        <v>5.44278785701455</v>
      </c>
      <c r="J134" s="457">
        <v>7.0774205137416919</v>
      </c>
      <c r="K134" s="457">
        <v>3.86204418897072</v>
      </c>
      <c r="L134" s="457">
        <v>7.3109394647027122</v>
      </c>
    </row>
    <row r="135" spans="2:13" x14ac:dyDescent="0.2">
      <c r="B135" s="497" t="s">
        <v>46</v>
      </c>
      <c r="C135" s="241">
        <v>46.453033268101763</v>
      </c>
      <c r="D135" s="241">
        <v>5.5039138943248531</v>
      </c>
      <c r="E135" s="457">
        <v>1.9324853228962817</v>
      </c>
      <c r="F135" s="457">
        <v>0.73385518590998045</v>
      </c>
      <c r="G135" s="457">
        <v>0.22015655577299412</v>
      </c>
      <c r="H135" s="457">
        <v>15.851272015655576</v>
      </c>
      <c r="I135" s="457">
        <v>9.3199608610567513</v>
      </c>
      <c r="J135" s="457">
        <v>8.9285714285714288</v>
      </c>
      <c r="K135" s="457">
        <v>3.962818003913894</v>
      </c>
      <c r="L135" s="457">
        <v>7.0939334637964775</v>
      </c>
    </row>
    <row r="136" spans="2:13" x14ac:dyDescent="0.2">
      <c r="B136" s="497" t="s">
        <v>47</v>
      </c>
      <c r="C136" s="241">
        <v>44.608115619788776</v>
      </c>
      <c r="D136" s="241">
        <v>4.1411895497498605</v>
      </c>
      <c r="E136" s="457">
        <v>2.7793218454697053</v>
      </c>
      <c r="F136" s="457">
        <v>1.0561423012784881</v>
      </c>
      <c r="G136" s="457">
        <v>0.4724847137298499</v>
      </c>
      <c r="H136" s="457">
        <v>15.508615897720956</v>
      </c>
      <c r="I136" s="457">
        <v>9.7832128960533637</v>
      </c>
      <c r="J136" s="457">
        <v>11.50639244024458</v>
      </c>
      <c r="K136" s="457">
        <v>4.5580878265703166</v>
      </c>
      <c r="L136" s="457">
        <v>5.5864369093941084</v>
      </c>
    </row>
    <row r="137" spans="2:13" x14ac:dyDescent="0.2">
      <c r="B137" s="497" t="s">
        <v>78</v>
      </c>
      <c r="C137" s="241">
        <v>37.591362126245848</v>
      </c>
      <c r="D137" s="241">
        <v>2.0099667774086378</v>
      </c>
      <c r="E137" s="457">
        <v>1.3953488372093024</v>
      </c>
      <c r="F137" s="457">
        <v>0.73089700996677742</v>
      </c>
      <c r="G137" s="457">
        <v>0.19933554817275745</v>
      </c>
      <c r="H137" s="457">
        <v>11.378737541528238</v>
      </c>
      <c r="I137" s="457">
        <v>17.209302325581397</v>
      </c>
      <c r="J137" s="457">
        <v>18.853820598006646</v>
      </c>
      <c r="K137" s="457">
        <v>5.0332225913621267</v>
      </c>
      <c r="L137" s="457">
        <v>5.5980066445182723</v>
      </c>
    </row>
    <row r="138" spans="2:13" x14ac:dyDescent="0.2">
      <c r="B138" s="497" t="s">
        <v>79</v>
      </c>
      <c r="C138" s="241">
        <v>37.034161490683232</v>
      </c>
      <c r="D138" s="241">
        <v>2.7173913043478262</v>
      </c>
      <c r="E138" s="457">
        <v>1.7080745341614907</v>
      </c>
      <c r="F138" s="457">
        <v>2.81444099378882</v>
      </c>
      <c r="G138" s="457">
        <v>0.32996894409937888</v>
      </c>
      <c r="H138" s="457">
        <v>12.305900621118013</v>
      </c>
      <c r="I138" s="457">
        <v>18.400621118012424</v>
      </c>
      <c r="J138" s="457">
        <v>13.839285714285715</v>
      </c>
      <c r="K138" s="457">
        <v>6.9099378881987583</v>
      </c>
      <c r="L138" s="457">
        <v>3.9402173913043481</v>
      </c>
    </row>
    <row r="139" spans="2:13" x14ac:dyDescent="0.2">
      <c r="B139" s="497" t="s">
        <v>50</v>
      </c>
      <c r="C139" s="241">
        <v>48.849730788056775</v>
      </c>
      <c r="D139" s="241">
        <v>4.5031815956926087</v>
      </c>
      <c r="E139" s="457">
        <v>2.5942241801272639</v>
      </c>
      <c r="F139" s="457">
        <v>1.0279001468428781</v>
      </c>
      <c r="G139" s="457">
        <v>0.58737151248164465</v>
      </c>
      <c r="H139" s="457">
        <v>9.593734703866863</v>
      </c>
      <c r="I139" s="457">
        <v>8.3700440528634363</v>
      </c>
      <c r="J139" s="457">
        <v>10.719530102790015</v>
      </c>
      <c r="K139" s="457">
        <v>5.3352912383749391</v>
      </c>
      <c r="L139" s="457">
        <v>8.4189916789035735</v>
      </c>
    </row>
    <row r="140" spans="2:13" x14ac:dyDescent="0.2">
      <c r="B140" s="497" t="s">
        <v>51</v>
      </c>
      <c r="C140" s="241">
        <v>40.169779286926996</v>
      </c>
      <c r="D140" s="241">
        <v>5.9422750424448214</v>
      </c>
      <c r="E140" s="457">
        <v>2.037351443123939</v>
      </c>
      <c r="F140" s="457">
        <v>0.20373514431239387</v>
      </c>
      <c r="G140" s="457">
        <v>0.54329371816638372</v>
      </c>
      <c r="H140" s="457">
        <v>15.382003395585739</v>
      </c>
      <c r="I140" s="457">
        <v>11.171477079796265</v>
      </c>
      <c r="J140" s="457">
        <v>13.718166383701188</v>
      </c>
      <c r="K140" s="457">
        <v>6.0101867572156191</v>
      </c>
      <c r="L140" s="457">
        <v>4.8217317487266556</v>
      </c>
    </row>
    <row r="141" spans="2:13" x14ac:dyDescent="0.2">
      <c r="B141" s="497" t="s">
        <v>52</v>
      </c>
      <c r="C141" s="241">
        <v>38.419811320754718</v>
      </c>
      <c r="D141" s="241">
        <v>12.216981132075471</v>
      </c>
      <c r="E141" s="457">
        <v>2.8537735849056602</v>
      </c>
      <c r="F141" s="457">
        <v>1.179245283018868</v>
      </c>
      <c r="G141" s="457">
        <v>1.4622641509433962</v>
      </c>
      <c r="H141" s="457">
        <v>17.665094339622641</v>
      </c>
      <c r="I141" s="457">
        <v>8.3962264150943398</v>
      </c>
      <c r="J141" s="457">
        <v>7.7594339622641506</v>
      </c>
      <c r="K141" s="457">
        <v>4.5754716981132075</v>
      </c>
      <c r="L141" s="457">
        <v>5.4716981132075473</v>
      </c>
    </row>
    <row r="142" spans="2:13" x14ac:dyDescent="0.2">
      <c r="B142" s="497" t="s">
        <v>53</v>
      </c>
      <c r="C142" s="241">
        <v>42.719909587492936</v>
      </c>
      <c r="D142" s="241">
        <v>10.924844603503486</v>
      </c>
      <c r="E142" s="457">
        <v>4.1627425127142592</v>
      </c>
      <c r="F142" s="457">
        <v>2.3168204935016012</v>
      </c>
      <c r="G142" s="457">
        <v>1.4503673008099454</v>
      </c>
      <c r="H142" s="457">
        <v>16.500282539084573</v>
      </c>
      <c r="I142" s="457">
        <v>5.1233754002637033</v>
      </c>
      <c r="J142" s="457">
        <v>6.3288754944433983</v>
      </c>
      <c r="K142" s="457">
        <v>2.5993595780749672</v>
      </c>
      <c r="L142" s="457">
        <v>7.8734224901111318</v>
      </c>
    </row>
    <row r="143" spans="2:13" x14ac:dyDescent="0.2">
      <c r="B143" s="315" t="s">
        <v>101</v>
      </c>
      <c r="C143" s="286">
        <v>40.796192124621378</v>
      </c>
      <c r="D143" s="286">
        <v>7.4738208567719608</v>
      </c>
      <c r="E143" s="231">
        <v>2.4906966681090434</v>
      </c>
      <c r="F143" s="231">
        <v>1.5802682821289487</v>
      </c>
      <c r="G143" s="231">
        <v>1.1285157940285591</v>
      </c>
      <c r="H143" s="231">
        <v>17.176979662483774</v>
      </c>
      <c r="I143" s="231">
        <v>8.4984855041107732</v>
      </c>
      <c r="J143" s="231">
        <v>9.3985287754218945</v>
      </c>
      <c r="K143" s="231">
        <v>4.0363479013414105</v>
      </c>
      <c r="L143" s="231">
        <v>7.4201644309822585</v>
      </c>
    </row>
    <row r="144" spans="2:13" ht="1.5" customHeight="1" x14ac:dyDescent="0.2">
      <c r="B144" s="199"/>
      <c r="C144" s="120"/>
      <c r="D144" s="120"/>
      <c r="E144" s="458"/>
      <c r="F144" s="458"/>
      <c r="G144" s="458"/>
      <c r="H144" s="458"/>
      <c r="I144" s="458"/>
      <c r="J144" s="458"/>
      <c r="K144" s="458"/>
      <c r="L144" s="458"/>
    </row>
    <row r="145" spans="2:13" x14ac:dyDescent="0.2">
      <c r="B145" s="200">
        <v>2012</v>
      </c>
      <c r="C145" s="235"/>
      <c r="D145" s="235"/>
      <c r="E145" s="459"/>
      <c r="F145" s="459"/>
      <c r="G145" s="459"/>
      <c r="H145" s="459"/>
      <c r="I145" s="459"/>
      <c r="J145" s="459"/>
      <c r="K145" s="459"/>
      <c r="L145" s="459"/>
      <c r="M145" s="6"/>
    </row>
    <row r="146" spans="2:13" x14ac:dyDescent="0.2">
      <c r="B146" s="497" t="s">
        <v>42</v>
      </c>
      <c r="C146" s="241">
        <v>40.416178194607269</v>
      </c>
      <c r="D146" s="241">
        <v>8.9243845252051575</v>
      </c>
      <c r="E146" s="457">
        <v>2.7110199296600235</v>
      </c>
      <c r="F146" s="457">
        <v>4.6746776084407973</v>
      </c>
      <c r="G146" s="457">
        <v>1.2162954279015239</v>
      </c>
      <c r="H146" s="457">
        <v>20.339976553341149</v>
      </c>
      <c r="I146" s="457">
        <v>4.894490035169988</v>
      </c>
      <c r="J146" s="457">
        <v>4.8651817116060956</v>
      </c>
      <c r="K146" s="457">
        <v>2.5351699882766705</v>
      </c>
      <c r="L146" s="457">
        <v>9.4226260257913257</v>
      </c>
    </row>
    <row r="147" spans="2:13" x14ac:dyDescent="0.2">
      <c r="B147" s="497" t="s">
        <v>43</v>
      </c>
      <c r="C147" s="241">
        <v>41.006213062585239</v>
      </c>
      <c r="D147" s="241">
        <v>10.28943779360509</v>
      </c>
      <c r="E147" s="457">
        <v>3.7429913623276252</v>
      </c>
      <c r="F147" s="457">
        <v>4.4552204879527197</v>
      </c>
      <c r="G147" s="457">
        <v>1.575996363085316</v>
      </c>
      <c r="H147" s="457">
        <v>21.35171995756933</v>
      </c>
      <c r="I147" s="457">
        <v>4.7128352780724354</v>
      </c>
      <c r="J147" s="457">
        <v>5.2886801030459161</v>
      </c>
      <c r="K147" s="457">
        <v>1.7275344749204427</v>
      </c>
      <c r="L147" s="457">
        <v>5.8493711168358846</v>
      </c>
    </row>
    <row r="148" spans="2:13" x14ac:dyDescent="0.2">
      <c r="B148" s="497" t="s">
        <v>44</v>
      </c>
      <c r="C148" s="241">
        <v>46.345465393794747</v>
      </c>
      <c r="D148" s="241">
        <v>10.202863961813842</v>
      </c>
      <c r="E148" s="457">
        <v>2.8042959427207634</v>
      </c>
      <c r="F148" s="457">
        <v>3.1473747016706444</v>
      </c>
      <c r="G148" s="457">
        <v>1.3573985680190932</v>
      </c>
      <c r="H148" s="457">
        <v>17.869928400954656</v>
      </c>
      <c r="I148" s="457">
        <v>5.2804295942720767</v>
      </c>
      <c r="J148" s="457">
        <v>6.1754176610978515</v>
      </c>
      <c r="K148" s="457">
        <v>2.6700477326968972</v>
      </c>
      <c r="L148" s="457">
        <v>4.1467780429594274</v>
      </c>
    </row>
    <row r="149" spans="2:13" x14ac:dyDescent="0.2">
      <c r="B149" s="497" t="s">
        <v>45</v>
      </c>
      <c r="C149" s="241">
        <v>45.463274123859811</v>
      </c>
      <c r="D149" s="241">
        <v>6.9451112177948469</v>
      </c>
      <c r="E149" s="457">
        <v>2.1923507761241798</v>
      </c>
      <c r="F149" s="457">
        <v>1.5042406785085614</v>
      </c>
      <c r="G149" s="457">
        <v>1.5362457993278924</v>
      </c>
      <c r="H149" s="457">
        <v>17.186749879980798</v>
      </c>
      <c r="I149" s="457">
        <v>7.1531445031204992</v>
      </c>
      <c r="J149" s="457">
        <v>7.0731317010721719</v>
      </c>
      <c r="K149" s="457">
        <v>4.5127220355256839</v>
      </c>
      <c r="L149" s="457">
        <v>6.4330292846855501</v>
      </c>
    </row>
    <row r="150" spans="2:13" x14ac:dyDescent="0.2">
      <c r="B150" s="497" t="s">
        <v>46</v>
      </c>
      <c r="C150" s="241">
        <v>48.33806242399676</v>
      </c>
      <c r="D150" s="241">
        <v>7.4584515605999187</v>
      </c>
      <c r="E150" s="457">
        <v>2.3307661126874746</v>
      </c>
      <c r="F150" s="457">
        <v>0.46615322253749492</v>
      </c>
      <c r="G150" s="457">
        <v>0.81070125658694769</v>
      </c>
      <c r="H150" s="457">
        <v>14.795297932711795</v>
      </c>
      <c r="I150" s="457">
        <v>6.4450749898662343</v>
      </c>
      <c r="J150" s="457">
        <v>8.8569112282124038</v>
      </c>
      <c r="K150" s="457">
        <v>4.7223348196189701</v>
      </c>
      <c r="L150" s="457">
        <v>5.7762464531820026</v>
      </c>
    </row>
    <row r="151" spans="2:13" x14ac:dyDescent="0.2">
      <c r="B151" s="497" t="s">
        <v>47</v>
      </c>
      <c r="C151" s="241">
        <v>58.271604938271601</v>
      </c>
      <c r="D151" s="241">
        <v>4.6913580246913584</v>
      </c>
      <c r="E151" s="457">
        <v>1.728395061728395</v>
      </c>
      <c r="F151" s="457">
        <v>0.60606060606060608</v>
      </c>
      <c r="G151" s="457">
        <v>0.26936026936026936</v>
      </c>
      <c r="H151" s="457">
        <v>11.245791245791246</v>
      </c>
      <c r="I151" s="457">
        <v>6.3973063973063971</v>
      </c>
      <c r="J151" s="457">
        <v>6.9809203142536465</v>
      </c>
      <c r="K151" s="457">
        <v>4.2648709315375983</v>
      </c>
      <c r="L151" s="457">
        <v>5.5443322109988777</v>
      </c>
    </row>
    <row r="152" spans="2:13" x14ac:dyDescent="0.2">
      <c r="B152" s="497" t="s">
        <v>78</v>
      </c>
      <c r="C152" s="241">
        <v>49.561485351744729</v>
      </c>
      <c r="D152" s="241">
        <v>5.0009330098899047</v>
      </c>
      <c r="E152" s="457">
        <v>1.3435342414629596</v>
      </c>
      <c r="F152" s="457">
        <v>0.48516514275051315</v>
      </c>
      <c r="G152" s="457">
        <v>0.29856316476954659</v>
      </c>
      <c r="H152" s="457">
        <v>13.603284194812465</v>
      </c>
      <c r="I152" s="457">
        <v>9.1248367232692669</v>
      </c>
      <c r="J152" s="457">
        <v>9.8899048329912294</v>
      </c>
      <c r="K152" s="457">
        <v>5.6167195372270946</v>
      </c>
      <c r="L152" s="457">
        <v>5.0755738010822915</v>
      </c>
    </row>
    <row r="153" spans="2:13" x14ac:dyDescent="0.2">
      <c r="B153" s="497" t="s">
        <v>79</v>
      </c>
      <c r="C153" s="241">
        <v>33.002447647538752</v>
      </c>
      <c r="D153" s="241">
        <v>3.1547457166168074</v>
      </c>
      <c r="E153" s="457">
        <v>1.7269513190100627</v>
      </c>
      <c r="F153" s="457">
        <v>2.2708729942888222</v>
      </c>
      <c r="G153" s="457">
        <v>0.2991569214033179</v>
      </c>
      <c r="H153" s="457">
        <v>11.408757138971987</v>
      </c>
      <c r="I153" s="457">
        <v>21.988033723143868</v>
      </c>
      <c r="J153" s="457">
        <v>18.071797661136795</v>
      </c>
      <c r="K153" s="457">
        <v>4.6369322817514274</v>
      </c>
      <c r="L153" s="457">
        <v>3.440304596138156</v>
      </c>
    </row>
    <row r="154" spans="2:13" x14ac:dyDescent="0.2">
      <c r="B154" s="497" t="s">
        <v>50</v>
      </c>
      <c r="C154" s="241">
        <v>40.361010830324915</v>
      </c>
      <c r="D154" s="241">
        <v>6.7870036101083038</v>
      </c>
      <c r="E154" s="457">
        <v>2.2382671480144403</v>
      </c>
      <c r="F154" s="457">
        <v>0.28880866425992779</v>
      </c>
      <c r="G154" s="457">
        <v>0.36101083032490977</v>
      </c>
      <c r="H154" s="457">
        <v>11.768953068592056</v>
      </c>
      <c r="I154" s="457">
        <v>10.613718411552346</v>
      </c>
      <c r="J154" s="457">
        <v>12.274368231046932</v>
      </c>
      <c r="K154" s="457">
        <v>6.7870036101083038</v>
      </c>
      <c r="L154" s="457">
        <v>8.5198555956678703</v>
      </c>
    </row>
    <row r="155" spans="2:13" x14ac:dyDescent="0.2">
      <c r="B155" s="497" t="s">
        <v>51</v>
      </c>
      <c r="C155" s="241">
        <v>42.85252263906856</v>
      </c>
      <c r="D155" s="241">
        <v>5.2069857697283313</v>
      </c>
      <c r="E155" s="457">
        <v>1.6817593790426906</v>
      </c>
      <c r="F155" s="457">
        <v>0.58214747736093142</v>
      </c>
      <c r="G155" s="457">
        <v>1.0349288486416559</v>
      </c>
      <c r="H155" s="457">
        <v>11.610608020698578</v>
      </c>
      <c r="I155" s="457">
        <v>7.826649417852523</v>
      </c>
      <c r="J155" s="457">
        <v>16.946959896507117</v>
      </c>
      <c r="K155" s="457">
        <v>4.9159120310478661</v>
      </c>
      <c r="L155" s="457">
        <v>7.3415265200517474</v>
      </c>
    </row>
    <row r="156" spans="2:13" x14ac:dyDescent="0.2">
      <c r="B156" s="497" t="s">
        <v>52</v>
      </c>
      <c r="C156" s="241">
        <v>44.687733266981837</v>
      </c>
      <c r="D156" s="241">
        <v>7.7880069669071901</v>
      </c>
      <c r="E156" s="457">
        <v>2.537944762378701</v>
      </c>
      <c r="F156" s="457">
        <v>1.1445633242100024</v>
      </c>
      <c r="G156" s="457">
        <v>1.0947997014182631</v>
      </c>
      <c r="H156" s="457">
        <v>19.208758397611348</v>
      </c>
      <c r="I156" s="457">
        <v>5.0012440905697932</v>
      </c>
      <c r="J156" s="457">
        <v>7.9870614580741472</v>
      </c>
      <c r="K156" s="457">
        <v>4.8270714107987063</v>
      </c>
      <c r="L156" s="457">
        <v>5.7228166210500122</v>
      </c>
    </row>
    <row r="157" spans="2:13" x14ac:dyDescent="0.2">
      <c r="B157" s="497" t="s">
        <v>53</v>
      </c>
      <c r="C157" s="241">
        <v>42.311335648879066</v>
      </c>
      <c r="D157" s="241">
        <v>8.8095989895800439</v>
      </c>
      <c r="E157" s="457">
        <v>4.5468898010735712</v>
      </c>
      <c r="F157" s="457">
        <v>2.0997789706346701</v>
      </c>
      <c r="G157" s="457">
        <v>1.9261130407325546</v>
      </c>
      <c r="H157" s="457">
        <v>18.613830123144933</v>
      </c>
      <c r="I157" s="457">
        <v>3.9785285759393747</v>
      </c>
      <c r="J157" s="457">
        <v>6.0940953583833277</v>
      </c>
      <c r="K157" s="457">
        <v>3.66277233975371</v>
      </c>
      <c r="L157" s="457">
        <v>7.9570571518787494</v>
      </c>
    </row>
    <row r="158" spans="2:13" x14ac:dyDescent="0.2">
      <c r="B158" s="315" t="s">
        <v>101</v>
      </c>
      <c r="C158" s="286">
        <v>43.891920300496189</v>
      </c>
      <c r="D158" s="286">
        <v>7.2697200624487968</v>
      </c>
      <c r="E158" s="231">
        <v>2.5535993074984926</v>
      </c>
      <c r="F158" s="231">
        <v>2.1115112917935481</v>
      </c>
      <c r="G158" s="231">
        <v>1.0387522606773532</v>
      </c>
      <c r="H158" s="231">
        <v>16.236687122254338</v>
      </c>
      <c r="I158" s="231">
        <v>7.9514012335183102</v>
      </c>
      <c r="J158" s="231">
        <v>8.8340315026355256</v>
      </c>
      <c r="K158" s="231">
        <v>3.9865209528078775</v>
      </c>
      <c r="L158" s="231">
        <v>6.1258559658695688</v>
      </c>
    </row>
    <row r="159" spans="2:13" ht="1.5" customHeight="1" x14ac:dyDescent="0.2">
      <c r="B159" s="199"/>
      <c r="C159" s="120"/>
      <c r="D159" s="120"/>
      <c r="E159" s="458"/>
      <c r="F159" s="458"/>
      <c r="G159" s="458"/>
      <c r="H159" s="458"/>
      <c r="I159" s="458"/>
      <c r="J159" s="458"/>
      <c r="K159" s="458"/>
      <c r="L159" s="458"/>
    </row>
    <row r="160" spans="2:13" x14ac:dyDescent="0.2">
      <c r="B160" s="200">
        <v>2013</v>
      </c>
      <c r="C160" s="235"/>
      <c r="D160" s="235"/>
      <c r="E160" s="459"/>
      <c r="F160" s="459"/>
      <c r="G160" s="459"/>
      <c r="H160" s="459"/>
      <c r="I160" s="459"/>
      <c r="J160" s="459"/>
      <c r="K160" s="459"/>
      <c r="L160" s="459"/>
      <c r="M160" s="6"/>
    </row>
    <row r="161" spans="2:13" x14ac:dyDescent="0.2">
      <c r="B161" s="497" t="s">
        <v>42</v>
      </c>
      <c r="C161" s="241">
        <v>38.893890675241153</v>
      </c>
      <c r="D161" s="241">
        <v>10.868167202572348</v>
      </c>
      <c r="E161" s="457">
        <v>4.2829581993569139</v>
      </c>
      <c r="F161" s="457">
        <v>2.7266881028938905</v>
      </c>
      <c r="G161" s="457">
        <v>1.2347266881028938</v>
      </c>
      <c r="H161" s="457">
        <v>21.466237942122188</v>
      </c>
      <c r="I161" s="457">
        <v>2.8167202572347265</v>
      </c>
      <c r="J161" s="457">
        <v>4.115755627009646</v>
      </c>
      <c r="K161" s="457">
        <v>2.212218649517685</v>
      </c>
      <c r="L161" s="457">
        <v>11.382636655948552</v>
      </c>
    </row>
    <row r="162" spans="2:13" x14ac:dyDescent="0.2">
      <c r="B162" s="497" t="s">
        <v>43</v>
      </c>
      <c r="C162" s="241">
        <v>43.173758865248232</v>
      </c>
      <c r="D162" s="241">
        <v>10.536980749746707</v>
      </c>
      <c r="E162" s="457">
        <v>4.6352583586626137</v>
      </c>
      <c r="F162" s="457">
        <v>1.6337386018237081</v>
      </c>
      <c r="G162" s="457">
        <v>1.3677811550151975</v>
      </c>
      <c r="H162" s="457">
        <v>19.845491388044579</v>
      </c>
      <c r="I162" s="457">
        <v>5.0405268490374873</v>
      </c>
      <c r="J162" s="457">
        <v>4.4452887537993924</v>
      </c>
      <c r="K162" s="457">
        <v>2.2543059777102332</v>
      </c>
      <c r="L162" s="457">
        <v>7.0668693009118542</v>
      </c>
    </row>
    <row r="163" spans="2:13" x14ac:dyDescent="0.2">
      <c r="B163" s="497" t="s">
        <v>44</v>
      </c>
      <c r="C163" s="241">
        <v>51.022364217252388</v>
      </c>
      <c r="D163" s="241">
        <v>9.5953141640042592</v>
      </c>
      <c r="E163" s="457">
        <v>4.046858359957402</v>
      </c>
      <c r="F163" s="457">
        <v>1.033013844515442</v>
      </c>
      <c r="G163" s="457">
        <v>1.8956336528221511</v>
      </c>
      <c r="H163" s="457">
        <v>15.218317358892438</v>
      </c>
      <c r="I163" s="457">
        <v>3.8232161874334398</v>
      </c>
      <c r="J163" s="457">
        <v>4.2385516506922256</v>
      </c>
      <c r="K163" s="457">
        <v>2.6091586794462196</v>
      </c>
      <c r="L163" s="457">
        <v>6.5175718849840258</v>
      </c>
    </row>
    <row r="164" spans="2:13" x14ac:dyDescent="0.2">
      <c r="B164" s="497" t="s">
        <v>45</v>
      </c>
      <c r="C164" s="241">
        <v>52.628023240102685</v>
      </c>
      <c r="D164" s="241">
        <v>8.5528982569922984</v>
      </c>
      <c r="E164" s="457">
        <v>3.0941764626401835</v>
      </c>
      <c r="F164" s="457">
        <v>1.1755168220510741</v>
      </c>
      <c r="G164" s="457">
        <v>0.87825969463586007</v>
      </c>
      <c r="H164" s="457">
        <v>15.187136873395488</v>
      </c>
      <c r="I164" s="457">
        <v>3.9724361572760438</v>
      </c>
      <c r="J164" s="457">
        <v>6.0532360491825425</v>
      </c>
      <c r="K164" s="457">
        <v>3.0266180245912713</v>
      </c>
      <c r="L164" s="457">
        <v>5.4316984191325499</v>
      </c>
    </row>
    <row r="165" spans="2:13" x14ac:dyDescent="0.2">
      <c r="B165" s="497" t="s">
        <v>46</v>
      </c>
      <c r="C165" s="241">
        <v>52.813852813852812</v>
      </c>
      <c r="D165" s="241">
        <v>6.7186147186147185</v>
      </c>
      <c r="E165" s="457">
        <v>1.9740259740259742</v>
      </c>
      <c r="F165" s="457">
        <v>0.5714285714285714</v>
      </c>
      <c r="G165" s="457">
        <v>0.72727272727272729</v>
      </c>
      <c r="H165" s="457">
        <v>16.415584415584416</v>
      </c>
      <c r="I165" s="457">
        <v>4.7099567099567103</v>
      </c>
      <c r="J165" s="457">
        <v>6.0432900432900434</v>
      </c>
      <c r="K165" s="457">
        <v>4.7445887445887447</v>
      </c>
      <c r="L165" s="457">
        <v>5.2813852813852815</v>
      </c>
    </row>
    <row r="166" spans="2:13" x14ac:dyDescent="0.2">
      <c r="B166" s="497" t="s">
        <v>47</v>
      </c>
      <c r="C166" s="241">
        <v>64.42965095358042</v>
      </c>
      <c r="D166" s="241">
        <v>4.2461317020510974</v>
      </c>
      <c r="E166" s="457">
        <v>1.6372795969773299</v>
      </c>
      <c r="F166" s="457">
        <v>0.62972292191435775</v>
      </c>
      <c r="G166" s="457">
        <v>0.35984166966534725</v>
      </c>
      <c r="H166" s="457">
        <v>8.5282475710687304</v>
      </c>
      <c r="I166" s="457">
        <v>4.5879812882331779</v>
      </c>
      <c r="J166" s="457">
        <v>6.6570708888089243</v>
      </c>
      <c r="K166" s="457">
        <v>4.6059733717164448</v>
      </c>
      <c r="L166" s="457">
        <v>4.318100035984167</v>
      </c>
    </row>
    <row r="167" spans="2:13" x14ac:dyDescent="0.2">
      <c r="B167" s="497" t="s">
        <v>78</v>
      </c>
      <c r="C167" s="241">
        <v>58.907460252751733</v>
      </c>
      <c r="D167" s="241">
        <v>4.2668840875118903</v>
      </c>
      <c r="E167" s="457">
        <v>1.3724690854735699</v>
      </c>
      <c r="F167" s="457">
        <v>0.61149612719119451</v>
      </c>
      <c r="G167" s="457">
        <v>0.27177605652941977</v>
      </c>
      <c r="H167" s="457">
        <v>13.439325995379809</v>
      </c>
      <c r="I167" s="457">
        <v>5.8975404266884084</v>
      </c>
      <c r="J167" s="457">
        <v>5.5578203560266344</v>
      </c>
      <c r="K167" s="457">
        <v>4.0902296507677676</v>
      </c>
      <c r="L167" s="457">
        <v>5.5849979616795764</v>
      </c>
    </row>
    <row r="168" spans="2:13" x14ac:dyDescent="0.2">
      <c r="B168" s="497" t="s">
        <v>79</v>
      </c>
      <c r="C168" s="241">
        <v>38.665943600867678</v>
      </c>
      <c r="D168" s="241">
        <v>3.8286334056399132</v>
      </c>
      <c r="E168" s="457">
        <v>1.4859002169197397</v>
      </c>
      <c r="F168" s="457">
        <v>1.648590021691974</v>
      </c>
      <c r="G168" s="457">
        <v>0.79175704989154005</v>
      </c>
      <c r="H168" s="457">
        <v>14.349240780911062</v>
      </c>
      <c r="I168" s="457">
        <v>14.490238611713666</v>
      </c>
      <c r="J168" s="457">
        <v>15.249457700650758</v>
      </c>
      <c r="K168" s="457">
        <v>5.8785249457700655</v>
      </c>
      <c r="L168" s="457">
        <v>3.6117136659436007</v>
      </c>
    </row>
    <row r="169" spans="2:13" x14ac:dyDescent="0.2">
      <c r="B169" s="497" t="s">
        <v>50</v>
      </c>
      <c r="C169" s="241">
        <v>45.016501650165011</v>
      </c>
      <c r="D169" s="241">
        <v>7.1617161716171625</v>
      </c>
      <c r="E169" s="457">
        <v>3.0693069306930694</v>
      </c>
      <c r="F169" s="457">
        <v>0.49504950495049505</v>
      </c>
      <c r="G169" s="457">
        <v>0.264026402640264</v>
      </c>
      <c r="H169" s="457">
        <v>11.08910891089109</v>
      </c>
      <c r="I169" s="457">
        <v>7.7557755775577553</v>
      </c>
      <c r="J169" s="457">
        <v>9.438943894389439</v>
      </c>
      <c r="K169" s="457">
        <v>7.0297029702970306</v>
      </c>
      <c r="L169" s="457">
        <v>8.6798679867986799</v>
      </c>
    </row>
    <row r="170" spans="2:13" x14ac:dyDescent="0.2">
      <c r="B170" s="497" t="s">
        <v>51</v>
      </c>
      <c r="C170" s="241">
        <v>45.207405671431921</v>
      </c>
      <c r="D170" s="241">
        <v>7.8275134755097255</v>
      </c>
      <c r="E170" s="457">
        <v>2.788844621513944</v>
      </c>
      <c r="F170" s="457">
        <v>0.30466369814858218</v>
      </c>
      <c r="G170" s="457">
        <v>0.86711975626904159</v>
      </c>
      <c r="H170" s="457">
        <v>15.326927583782519</v>
      </c>
      <c r="I170" s="457">
        <v>6.397937661120225</v>
      </c>
      <c r="J170" s="457">
        <v>9.7961096789313338</v>
      </c>
      <c r="K170" s="457">
        <v>5.3902038903210689</v>
      </c>
      <c r="L170" s="457">
        <v>6.0932739629716428</v>
      </c>
    </row>
    <row r="171" spans="2:13" x14ac:dyDescent="0.2">
      <c r="B171" s="497" t="s">
        <v>52</v>
      </c>
      <c r="C171" s="241">
        <v>48.973460190285429</v>
      </c>
      <c r="D171" s="241">
        <v>7.878484393256552</v>
      </c>
      <c r="E171" s="457">
        <v>3.9559339008512766</v>
      </c>
      <c r="F171" s="457">
        <v>1.2184944082790854</v>
      </c>
      <c r="G171" s="457">
        <v>1.7860123518611251</v>
      </c>
      <c r="H171" s="457">
        <v>13.987648138874977</v>
      </c>
      <c r="I171" s="457">
        <v>4.9240527457853451</v>
      </c>
      <c r="J171" s="457">
        <v>6.9604406609914875</v>
      </c>
      <c r="K171" s="457">
        <v>4.339843097980304</v>
      </c>
      <c r="L171" s="457">
        <v>5.9756301118344188</v>
      </c>
    </row>
    <row r="172" spans="2:13" x14ac:dyDescent="0.2">
      <c r="B172" s="497" t="s">
        <v>53</v>
      </c>
      <c r="C172" s="241">
        <v>46.984719468097516</v>
      </c>
      <c r="D172" s="241">
        <v>9.6932229091333255</v>
      </c>
      <c r="E172" s="457">
        <v>4.5025078735565147</v>
      </c>
      <c r="F172" s="457">
        <v>1.4114079085500992</v>
      </c>
      <c r="G172" s="457">
        <v>4.164236556631284</v>
      </c>
      <c r="H172" s="457">
        <v>13.752478712236091</v>
      </c>
      <c r="I172" s="457">
        <v>2.9277965706287179</v>
      </c>
      <c r="J172" s="457">
        <v>3.9076169368949025</v>
      </c>
      <c r="K172" s="457">
        <v>3.2777324157237837</v>
      </c>
      <c r="L172" s="457">
        <v>9.3782806485477668</v>
      </c>
    </row>
    <row r="173" spans="2:13" x14ac:dyDescent="0.2">
      <c r="B173" s="315" t="s">
        <v>101</v>
      </c>
      <c r="C173" s="286">
        <v>48.52556697270019</v>
      </c>
      <c r="D173" s="286">
        <v>7.7290691311485373</v>
      </c>
      <c r="E173" s="231">
        <v>3.1446464400802578</v>
      </c>
      <c r="F173" s="231">
        <v>1.2306195658782757</v>
      </c>
      <c r="G173" s="231">
        <v>1.351006262540281</v>
      </c>
      <c r="H173" s="231">
        <v>15.236821304797227</v>
      </c>
      <c r="I173" s="231">
        <v>5.6192618714659206</v>
      </c>
      <c r="J173" s="231">
        <v>6.6966620052289176</v>
      </c>
      <c r="K173" s="231">
        <v>3.8621025110962486</v>
      </c>
      <c r="L173" s="231">
        <v>6.6042439350641455</v>
      </c>
    </row>
    <row r="174" spans="2:13" ht="1.5" customHeight="1" x14ac:dyDescent="0.2">
      <c r="B174" s="199"/>
      <c r="C174" s="120"/>
      <c r="D174" s="120"/>
      <c r="E174" s="458"/>
      <c r="F174" s="458"/>
      <c r="G174" s="458"/>
      <c r="H174" s="458"/>
      <c r="I174" s="458"/>
      <c r="J174" s="458"/>
      <c r="K174" s="458"/>
      <c r="L174" s="458"/>
    </row>
    <row r="175" spans="2:13" x14ac:dyDescent="0.2">
      <c r="B175" s="200">
        <v>2014</v>
      </c>
      <c r="C175" s="235"/>
      <c r="D175" s="235"/>
      <c r="E175" s="459"/>
      <c r="F175" s="459"/>
      <c r="G175" s="459"/>
      <c r="H175" s="459"/>
      <c r="I175" s="459"/>
      <c r="J175" s="459"/>
      <c r="K175" s="459"/>
      <c r="L175" s="459"/>
      <c r="M175" s="6"/>
    </row>
    <row r="176" spans="2:13" x14ac:dyDescent="0.2">
      <c r="B176" s="497" t="s">
        <v>42</v>
      </c>
      <c r="C176" s="241">
        <v>47.803396906727393</v>
      </c>
      <c r="D176" s="241">
        <v>9.9724831577948585</v>
      </c>
      <c r="E176" s="457">
        <v>4.269854824935952</v>
      </c>
      <c r="F176" s="457">
        <v>2.6757756902931966</v>
      </c>
      <c r="G176" s="457">
        <v>1.3473764114242339</v>
      </c>
      <c r="H176" s="457">
        <v>15.51380586393396</v>
      </c>
      <c r="I176" s="457">
        <v>2.8275927507353638</v>
      </c>
      <c r="J176" s="457">
        <v>2.9129898472340829</v>
      </c>
      <c r="K176" s="457">
        <v>1.7743618939178289</v>
      </c>
      <c r="L176" s="457">
        <v>10.902362653003131</v>
      </c>
    </row>
    <row r="177" spans="2:13" x14ac:dyDescent="0.2">
      <c r="B177" s="497" t="s">
        <v>43</v>
      </c>
      <c r="C177" s="241">
        <v>45.969125214408237</v>
      </c>
      <c r="D177" s="241">
        <v>11.99614065180103</v>
      </c>
      <c r="E177" s="457">
        <v>5.2101200686106344</v>
      </c>
      <c r="F177" s="457">
        <v>1.554459691252144</v>
      </c>
      <c r="G177" s="457">
        <v>1.6080617495711835</v>
      </c>
      <c r="H177" s="457">
        <v>18.771440823327616</v>
      </c>
      <c r="I177" s="457">
        <v>4.4596912521440828</v>
      </c>
      <c r="J177" s="457">
        <v>3.4198113207547167</v>
      </c>
      <c r="K177" s="457">
        <v>1.9082332761578045</v>
      </c>
      <c r="L177" s="457">
        <v>5.1029159519725562</v>
      </c>
    </row>
    <row r="178" spans="2:13" x14ac:dyDescent="0.2">
      <c r="B178" s="497" t="s">
        <v>44</v>
      </c>
      <c r="C178" s="241">
        <v>51.337555534549587</v>
      </c>
      <c r="D178" s="241">
        <v>11.106909915871064</v>
      </c>
      <c r="E178" s="457">
        <v>2.6656583798090558</v>
      </c>
      <c r="F178" s="457">
        <v>1.3233765006144249</v>
      </c>
      <c r="G178" s="457">
        <v>1.6731260043482372</v>
      </c>
      <c r="H178" s="457">
        <v>17.184989129407317</v>
      </c>
      <c r="I178" s="457">
        <v>3.4218735230172985</v>
      </c>
      <c r="J178" s="457">
        <v>3.4974950373381226</v>
      </c>
      <c r="K178" s="457">
        <v>2.0417808866622553</v>
      </c>
      <c r="L178" s="457">
        <v>5.7472350883826451</v>
      </c>
    </row>
    <row r="179" spans="2:13" x14ac:dyDescent="0.2">
      <c r="B179" s="497" t="s">
        <v>45</v>
      </c>
      <c r="C179" s="241">
        <v>53.571079628724959</v>
      </c>
      <c r="D179" s="241">
        <v>8.5295554469956034</v>
      </c>
      <c r="E179" s="457">
        <v>3.1460674157303372</v>
      </c>
      <c r="F179" s="457">
        <v>1.1138251099169516</v>
      </c>
      <c r="G179" s="457">
        <v>2.2081094284318517</v>
      </c>
      <c r="H179" s="457">
        <v>15.661944308744506</v>
      </c>
      <c r="I179" s="457">
        <v>3.5759648265754764</v>
      </c>
      <c r="J179" s="457">
        <v>3.4684904738641915</v>
      </c>
      <c r="K179" s="457">
        <v>2.3644357596482655</v>
      </c>
      <c r="L179" s="457">
        <v>6.3605276013678562</v>
      </c>
    </row>
    <row r="180" spans="2:13" x14ac:dyDescent="0.2">
      <c r="B180" s="497" t="s">
        <v>46</v>
      </c>
      <c r="C180" s="241">
        <v>56.642903434867144</v>
      </c>
      <c r="D180" s="241">
        <v>7.543745949449125</v>
      </c>
      <c r="E180" s="457">
        <v>1.8924173687621517</v>
      </c>
      <c r="F180" s="457">
        <v>0.46662346079066758</v>
      </c>
      <c r="G180" s="457">
        <v>0.57031756318859361</v>
      </c>
      <c r="H180" s="457">
        <v>11.756318859364875</v>
      </c>
      <c r="I180" s="457">
        <v>5.1069345430978617</v>
      </c>
      <c r="J180" s="457">
        <v>5.171743357096565</v>
      </c>
      <c r="K180" s="457">
        <v>3.875567077122489</v>
      </c>
      <c r="L180" s="457">
        <v>6.9734283862605313</v>
      </c>
    </row>
    <row r="181" spans="2:13" x14ac:dyDescent="0.2">
      <c r="B181" s="497" t="s">
        <v>47</v>
      </c>
      <c r="C181" s="241">
        <v>66.716548198029685</v>
      </c>
      <c r="D181" s="241">
        <v>3.8408779149519892</v>
      </c>
      <c r="E181" s="457">
        <v>1.70844244918319</v>
      </c>
      <c r="F181" s="457">
        <v>0.74822297044519259</v>
      </c>
      <c r="G181" s="457">
        <v>0.51128569647088162</v>
      </c>
      <c r="H181" s="457">
        <v>8.5172714802344434</v>
      </c>
      <c r="I181" s="457">
        <v>5.8984910836762685</v>
      </c>
      <c r="J181" s="457">
        <v>4.1401671031300662</v>
      </c>
      <c r="K181" s="457">
        <v>3.4044145155256262</v>
      </c>
      <c r="L181" s="457">
        <v>4.5142785883526626</v>
      </c>
    </row>
    <row r="182" spans="2:13" x14ac:dyDescent="0.2">
      <c r="B182" s="497" t="s">
        <v>78</v>
      </c>
      <c r="C182" s="241">
        <v>62.642116913170341</v>
      </c>
      <c r="D182" s="241">
        <v>4.9501961968004826</v>
      </c>
      <c r="E182" s="457">
        <v>1.2375490492001207</v>
      </c>
      <c r="F182" s="457">
        <v>0.6338665861756716</v>
      </c>
      <c r="G182" s="457">
        <v>0.26159573397726127</v>
      </c>
      <c r="H182" s="457">
        <v>9.3671395512627029</v>
      </c>
      <c r="I182" s="457">
        <v>5.6343696548948587</v>
      </c>
      <c r="J182" s="457">
        <v>4.7087232115907032</v>
      </c>
      <c r="K182" s="457">
        <v>3.4007445417043964</v>
      </c>
      <c r="L182" s="457">
        <v>7.1636985612234625</v>
      </c>
    </row>
    <row r="183" spans="2:13" x14ac:dyDescent="0.2">
      <c r="B183" s="497" t="s">
        <v>79</v>
      </c>
      <c r="C183" s="241">
        <v>46.052505966587113</v>
      </c>
      <c r="D183" s="241">
        <v>4.0190930787589503</v>
      </c>
      <c r="E183" s="457">
        <v>1.7279236276849641</v>
      </c>
      <c r="F183" s="457">
        <v>1.3937947494033411</v>
      </c>
      <c r="G183" s="457">
        <v>0.62052505966587113</v>
      </c>
      <c r="H183" s="457">
        <v>12.1145584725537</v>
      </c>
      <c r="I183" s="457">
        <v>11.646778042959427</v>
      </c>
      <c r="J183" s="457">
        <v>12.334128878281623</v>
      </c>
      <c r="K183" s="457">
        <v>5.7661097852028638</v>
      </c>
      <c r="L183" s="457">
        <v>4.3245823389021476</v>
      </c>
    </row>
    <row r="184" spans="2:13" x14ac:dyDescent="0.2">
      <c r="B184" s="497" t="s">
        <v>50</v>
      </c>
      <c r="C184" s="241">
        <v>50.290225214766657</v>
      </c>
      <c r="D184" s="241">
        <v>5.0847457627118651</v>
      </c>
      <c r="E184" s="457">
        <v>2.9719061992105873</v>
      </c>
      <c r="F184" s="457">
        <v>1.1144648247039703</v>
      </c>
      <c r="G184" s="457">
        <v>1.7413512885999536</v>
      </c>
      <c r="H184" s="457">
        <v>10.842814023682378</v>
      </c>
      <c r="I184" s="457">
        <v>5.200835848618528</v>
      </c>
      <c r="J184" s="457">
        <v>6.2456466217784996</v>
      </c>
      <c r="K184" s="457">
        <v>4.9686556768052013</v>
      </c>
      <c r="L184" s="457">
        <v>11.53935453912236</v>
      </c>
    </row>
    <row r="185" spans="2:13" x14ac:dyDescent="0.2">
      <c r="B185" s="497" t="s">
        <v>51</v>
      </c>
      <c r="C185" s="241">
        <v>52.552062066149453</v>
      </c>
      <c r="D185" s="241">
        <v>6.9007758268681094</v>
      </c>
      <c r="E185" s="457">
        <v>3.0012249897917518</v>
      </c>
      <c r="F185" s="457">
        <v>0.4287464271131074</v>
      </c>
      <c r="G185" s="457">
        <v>1.1229073091057573</v>
      </c>
      <c r="H185" s="457">
        <v>13.168640261331156</v>
      </c>
      <c r="I185" s="457">
        <v>4.6345447121273988</v>
      </c>
      <c r="J185" s="457">
        <v>7.0232748060432826</v>
      </c>
      <c r="K185" s="457">
        <v>5.0020416496529201</v>
      </c>
      <c r="L185" s="457">
        <v>6.1657819518170687</v>
      </c>
    </row>
    <row r="186" spans="2:13" x14ac:dyDescent="0.2">
      <c r="B186" s="497" t="s">
        <v>52</v>
      </c>
      <c r="C186" s="241">
        <v>52.04246170384306</v>
      </c>
      <c r="D186" s="241">
        <v>6.8261220102123081</v>
      </c>
      <c r="E186" s="457">
        <v>6.1139478634775601</v>
      </c>
      <c r="F186" s="457">
        <v>1.1018543402311207</v>
      </c>
      <c r="G186" s="457">
        <v>2.3112066648750336</v>
      </c>
      <c r="H186" s="457">
        <v>13.235689330825048</v>
      </c>
      <c r="I186" s="457">
        <v>4.6895995700080624</v>
      </c>
      <c r="J186" s="457">
        <v>4.4342918570276808</v>
      </c>
      <c r="K186" s="457">
        <v>2.741198602526203</v>
      </c>
      <c r="L186" s="457">
        <v>6.5036280569739313</v>
      </c>
    </row>
    <row r="187" spans="2:13" x14ac:dyDescent="0.2">
      <c r="B187" s="497" t="s">
        <v>53</v>
      </c>
      <c r="C187" s="241">
        <v>48.61548397513522</v>
      </c>
      <c r="D187" s="241">
        <v>8.4443368047146201</v>
      </c>
      <c r="E187" s="457">
        <v>4.0607088076208928</v>
      </c>
      <c r="F187" s="457">
        <v>1.1302171631549205</v>
      </c>
      <c r="G187" s="457">
        <v>4.9487365786711877</v>
      </c>
      <c r="H187" s="457">
        <v>17.550657947848549</v>
      </c>
      <c r="I187" s="457">
        <v>2.8255429078873009</v>
      </c>
      <c r="J187" s="457">
        <v>3.5359651247275372</v>
      </c>
      <c r="K187" s="457">
        <v>1.614595947364172</v>
      </c>
      <c r="L187" s="457">
        <v>7.2737547428755951</v>
      </c>
    </row>
    <row r="188" spans="2:13" x14ac:dyDescent="0.2">
      <c r="B188" s="315" t="s">
        <v>101</v>
      </c>
      <c r="C188" s="286">
        <v>52.563218499381279</v>
      </c>
      <c r="D188" s="286">
        <v>7.681626252798428</v>
      </c>
      <c r="E188" s="231">
        <v>3.1739134541813478</v>
      </c>
      <c r="F188" s="231">
        <v>1.2062760360088038</v>
      </c>
      <c r="G188" s="231">
        <v>1.6870861396332995</v>
      </c>
      <c r="H188" s="231">
        <v>14.044567034752465</v>
      </c>
      <c r="I188" s="231">
        <v>4.9488489840643091</v>
      </c>
      <c r="J188" s="231">
        <v>4.9337351104729699</v>
      </c>
      <c r="K188" s="231">
        <v>3.0227747182679501</v>
      </c>
      <c r="L188" s="231">
        <v>6.7379537704391517</v>
      </c>
    </row>
    <row r="189" spans="2:13" ht="1.5" customHeight="1" x14ac:dyDescent="0.2">
      <c r="B189" s="199"/>
      <c r="C189" s="120"/>
      <c r="D189" s="120"/>
      <c r="E189" s="458"/>
      <c r="F189" s="458"/>
      <c r="G189" s="458"/>
      <c r="H189" s="458"/>
      <c r="I189" s="458"/>
      <c r="J189" s="458"/>
      <c r="K189" s="458"/>
      <c r="L189" s="458"/>
    </row>
    <row r="190" spans="2:13" x14ac:dyDescent="0.2">
      <c r="B190" s="200">
        <v>2015</v>
      </c>
      <c r="C190" s="235"/>
      <c r="D190" s="235"/>
      <c r="E190" s="459"/>
      <c r="F190" s="459"/>
      <c r="G190" s="459"/>
      <c r="H190" s="459"/>
      <c r="I190" s="459"/>
      <c r="J190" s="459"/>
      <c r="K190" s="459"/>
      <c r="L190" s="459"/>
      <c r="M190" s="6"/>
    </row>
    <row r="191" spans="2:13" x14ac:dyDescent="0.2">
      <c r="B191" s="497" t="s">
        <v>42</v>
      </c>
      <c r="C191" s="241">
        <v>42.478978511367174</v>
      </c>
      <c r="D191" s="241">
        <v>9.8800996574275928</v>
      </c>
      <c r="E191" s="457">
        <v>4.3833696667704762</v>
      </c>
      <c r="F191" s="457">
        <v>1.8607910308315168</v>
      </c>
      <c r="G191" s="457">
        <v>3.892868265337901</v>
      </c>
      <c r="H191" s="457">
        <v>20.406415446901278</v>
      </c>
      <c r="I191" s="457">
        <v>2.7872936779819368</v>
      </c>
      <c r="J191" s="457">
        <v>2.468078480224229</v>
      </c>
      <c r="K191" s="457">
        <v>1.5960759887885394</v>
      </c>
      <c r="L191" s="457">
        <v>10.246029274369356</v>
      </c>
    </row>
    <row r="192" spans="2:13" x14ac:dyDescent="0.2">
      <c r="B192" s="497" t="s">
        <v>43</v>
      </c>
      <c r="C192" s="241">
        <v>45.679357969391567</v>
      </c>
      <c r="D192" s="241">
        <v>10.451661067562522</v>
      </c>
      <c r="E192" s="457">
        <v>7.3721537887271369</v>
      </c>
      <c r="F192" s="457">
        <v>0.95184770436730126</v>
      </c>
      <c r="G192" s="457">
        <v>1.3437849944008957</v>
      </c>
      <c r="H192" s="457">
        <v>15.462859275849198</v>
      </c>
      <c r="I192" s="457">
        <v>3.8913773796192612</v>
      </c>
      <c r="J192" s="457">
        <v>4.0873460246360587</v>
      </c>
      <c r="K192" s="457">
        <v>2.6035834266517357</v>
      </c>
      <c r="L192" s="457">
        <v>8.1560283687943276</v>
      </c>
    </row>
    <row r="193" spans="2:13" x14ac:dyDescent="0.2">
      <c r="B193" s="497" t="s">
        <v>44</v>
      </c>
      <c r="C193" s="241">
        <v>56.159596944579881</v>
      </c>
      <c r="D193" s="241">
        <v>11.214041930765481</v>
      </c>
      <c r="E193" s="457">
        <v>3.3723386965707784</v>
      </c>
      <c r="F193" s="457">
        <v>0.92637737688932231</v>
      </c>
      <c r="G193" s="457">
        <v>1.3895660653339834</v>
      </c>
      <c r="H193" s="457">
        <v>12.83926539899236</v>
      </c>
      <c r="I193" s="457">
        <v>2.4947180237282627</v>
      </c>
      <c r="J193" s="457">
        <v>3.5673655127580042</v>
      </c>
      <c r="K193" s="457">
        <v>2.145294978059483</v>
      </c>
      <c r="L193" s="457">
        <v>5.8914350723224445</v>
      </c>
    </row>
    <row r="194" spans="2:13" x14ac:dyDescent="0.2">
      <c r="B194" s="497" t="s">
        <v>45</v>
      </c>
      <c r="C194" s="241">
        <v>59.394590721834142</v>
      </c>
      <c r="D194" s="241">
        <v>8.4631918323482012</v>
      </c>
      <c r="E194" s="457">
        <v>2.3016299480566005</v>
      </c>
      <c r="F194" s="457">
        <v>0.77915099408919941</v>
      </c>
      <c r="G194" s="457">
        <v>0.88662009672219233</v>
      </c>
      <c r="H194" s="457">
        <v>10.478237506716818</v>
      </c>
      <c r="I194" s="457">
        <v>5.6421278882321335</v>
      </c>
      <c r="J194" s="457">
        <v>4.8540211355901839</v>
      </c>
      <c r="K194" s="457">
        <v>2.3374529822675982</v>
      </c>
      <c r="L194" s="457">
        <v>4.8629768941429337</v>
      </c>
    </row>
    <row r="195" spans="2:13" x14ac:dyDescent="0.2">
      <c r="B195" s="497" t="s">
        <v>46</v>
      </c>
      <c r="C195" s="241">
        <v>54.806070826306922</v>
      </c>
      <c r="D195" s="241">
        <v>7.4069269684784018</v>
      </c>
      <c r="E195" s="457">
        <v>2.6462576209625115</v>
      </c>
      <c r="F195" s="457">
        <v>0.55778959657543126</v>
      </c>
      <c r="G195" s="457">
        <v>0.89505772473731993</v>
      </c>
      <c r="H195" s="457">
        <v>12.362174082241536</v>
      </c>
      <c r="I195" s="457">
        <v>5.292515241925023</v>
      </c>
      <c r="J195" s="457">
        <v>5.6686989233363603</v>
      </c>
      <c r="K195" s="457">
        <v>4.1769360487741602</v>
      </c>
      <c r="L195" s="457">
        <v>6.1875729666623425</v>
      </c>
    </row>
    <row r="196" spans="2:13" x14ac:dyDescent="0.2">
      <c r="B196" s="497" t="s">
        <v>47</v>
      </c>
      <c r="C196" s="241">
        <v>65.158317580340267</v>
      </c>
      <c r="D196" s="241">
        <v>5.4820415879017013</v>
      </c>
      <c r="E196" s="457">
        <v>1.2287334593572778</v>
      </c>
      <c r="F196" s="457">
        <v>0.42533081285444235</v>
      </c>
      <c r="G196" s="457">
        <v>0.42533081285444235</v>
      </c>
      <c r="H196" s="457">
        <v>7.5968809073724008</v>
      </c>
      <c r="I196" s="457">
        <v>6.6753308128544422</v>
      </c>
      <c r="J196" s="457">
        <v>5.1866729678638945</v>
      </c>
      <c r="K196" s="457">
        <v>3.7570888468809072</v>
      </c>
      <c r="L196" s="457">
        <v>4.064272211720227</v>
      </c>
    </row>
    <row r="197" spans="2:13" x14ac:dyDescent="0.2">
      <c r="B197" s="497" t="s">
        <v>78</v>
      </c>
      <c r="C197" s="241">
        <v>62.575342465753423</v>
      </c>
      <c r="D197" s="241">
        <v>4.4109589041095889</v>
      </c>
      <c r="E197" s="457">
        <v>1.7716894977168951</v>
      </c>
      <c r="F197" s="457">
        <v>0.47488584474885842</v>
      </c>
      <c r="G197" s="457">
        <v>0.52054794520547942</v>
      </c>
      <c r="H197" s="457">
        <v>10.100456621004566</v>
      </c>
      <c r="I197" s="457">
        <v>6.0821917808219172</v>
      </c>
      <c r="J197" s="457">
        <v>4.3835616438356162</v>
      </c>
      <c r="K197" s="457">
        <v>4.4109589041095889</v>
      </c>
      <c r="L197" s="457">
        <v>5.269406392694064</v>
      </c>
    </row>
    <row r="198" spans="2:13" x14ac:dyDescent="0.2">
      <c r="B198" s="497" t="s">
        <v>79</v>
      </c>
      <c r="C198" s="241">
        <v>36.57343857240906</v>
      </c>
      <c r="D198" s="241">
        <v>3.1056966369251886</v>
      </c>
      <c r="E198" s="457">
        <v>1.973232669869595</v>
      </c>
      <c r="F198" s="457">
        <v>1.183939601921757</v>
      </c>
      <c r="G198" s="457">
        <v>0.1887439945092656</v>
      </c>
      <c r="H198" s="457">
        <v>12.062457103637611</v>
      </c>
      <c r="I198" s="457">
        <v>16.257721345229925</v>
      </c>
      <c r="J198" s="457">
        <v>18.205216197666438</v>
      </c>
      <c r="K198" s="457">
        <v>7.6441317776252573</v>
      </c>
      <c r="L198" s="457">
        <v>2.8054221002059023</v>
      </c>
    </row>
    <row r="199" spans="2:13" x14ac:dyDescent="0.2">
      <c r="B199" s="497" t="s">
        <v>50</v>
      </c>
      <c r="C199" s="241">
        <v>55.5957494912955</v>
      </c>
      <c r="D199" s="241">
        <v>6.8957721003843551</v>
      </c>
      <c r="E199" s="457">
        <v>2.9617906398372149</v>
      </c>
      <c r="F199" s="457">
        <v>0.72349084331901425</v>
      </c>
      <c r="G199" s="457">
        <v>0.7008817544652951</v>
      </c>
      <c r="H199" s="457">
        <v>8.5914537644132949</v>
      </c>
      <c r="I199" s="457">
        <v>4.5896450373049964</v>
      </c>
      <c r="J199" s="457">
        <v>7.9583992765091569</v>
      </c>
      <c r="K199" s="457">
        <v>5.2000904363554143</v>
      </c>
      <c r="L199" s="457">
        <v>6.7827266561157593</v>
      </c>
    </row>
    <row r="200" spans="2:13" x14ac:dyDescent="0.2">
      <c r="B200" s="497" t="s">
        <v>51</v>
      </c>
      <c r="C200" s="241">
        <v>49.025578562728377</v>
      </c>
      <c r="D200" s="241">
        <v>8.7494924888347558</v>
      </c>
      <c r="E200" s="457">
        <v>1.9488428745432398</v>
      </c>
      <c r="F200" s="457">
        <v>0.62931384490458786</v>
      </c>
      <c r="G200" s="457">
        <v>0.97442143727161989</v>
      </c>
      <c r="H200" s="457">
        <v>13.540397888753553</v>
      </c>
      <c r="I200" s="457">
        <v>6.5164433617539581</v>
      </c>
      <c r="J200" s="457">
        <v>8.2825822168087697</v>
      </c>
      <c r="K200" s="457">
        <v>5.3593179049939099</v>
      </c>
      <c r="L200" s="457">
        <v>4.9736094194072269</v>
      </c>
    </row>
    <row r="201" spans="2:13" x14ac:dyDescent="0.2">
      <c r="B201" s="497" t="s">
        <v>52</v>
      </c>
      <c r="C201" s="241">
        <v>44.776494224008033</v>
      </c>
      <c r="D201" s="241">
        <v>7.6971371170266201</v>
      </c>
      <c r="E201" s="457">
        <v>3.8548468106479152</v>
      </c>
      <c r="F201" s="457">
        <v>0.95429432446007023</v>
      </c>
      <c r="G201" s="457">
        <v>2.0341536916122553</v>
      </c>
      <c r="H201" s="457">
        <v>19.738824711200401</v>
      </c>
      <c r="I201" s="457">
        <v>7.3581115017579108</v>
      </c>
      <c r="J201" s="457">
        <v>5.0226017076845801</v>
      </c>
      <c r="K201" s="457">
        <v>3.4907081868407839</v>
      </c>
      <c r="L201" s="457">
        <v>5.0728277247614262</v>
      </c>
    </row>
    <row r="202" spans="2:13" x14ac:dyDescent="0.2">
      <c r="B202" s="497" t="s">
        <v>53</v>
      </c>
      <c r="C202" s="241">
        <v>48.92915980230643</v>
      </c>
      <c r="D202" s="241">
        <v>8.5770181219110384</v>
      </c>
      <c r="E202" s="457">
        <v>2.3476112026359144</v>
      </c>
      <c r="F202" s="457">
        <v>1.3282537067545306</v>
      </c>
      <c r="G202" s="457">
        <v>1.2767710049423393</v>
      </c>
      <c r="H202" s="457">
        <v>20.407742998352553</v>
      </c>
      <c r="I202" s="457">
        <v>3.8406095551894568</v>
      </c>
      <c r="J202" s="457">
        <v>3.2331136738056014</v>
      </c>
      <c r="K202" s="457">
        <v>2.8315485996705108</v>
      </c>
      <c r="L202" s="457">
        <v>7.2281713344316305</v>
      </c>
    </row>
    <row r="203" spans="2:13" x14ac:dyDescent="0.2">
      <c r="B203" s="315" t="s">
        <v>101</v>
      </c>
      <c r="C203" s="286">
        <v>51.349746534793859</v>
      </c>
      <c r="D203" s="286">
        <v>7.7776596121805097</v>
      </c>
      <c r="E203" s="231">
        <v>3.1186855258959905</v>
      </c>
      <c r="F203" s="231">
        <v>0.95625509589138213</v>
      </c>
      <c r="G203" s="231">
        <v>1.296572016023255</v>
      </c>
      <c r="H203" s="231">
        <v>13.946790031550215</v>
      </c>
      <c r="I203" s="231">
        <v>5.9635222801233647</v>
      </c>
      <c r="J203" s="231">
        <v>5.9271863589634517</v>
      </c>
      <c r="K203" s="231">
        <v>3.6070048566060477</v>
      </c>
      <c r="L203" s="231">
        <v>6.0565776879719238</v>
      </c>
    </row>
    <row r="204" spans="2:13" ht="1.5" customHeight="1" x14ac:dyDescent="0.2">
      <c r="B204" s="199"/>
      <c r="C204" s="120"/>
      <c r="D204" s="120"/>
      <c r="E204" s="458"/>
      <c r="F204" s="458"/>
      <c r="G204" s="458"/>
      <c r="H204" s="458"/>
      <c r="I204" s="458"/>
      <c r="J204" s="458"/>
      <c r="K204" s="458"/>
      <c r="L204" s="458"/>
    </row>
    <row r="205" spans="2:13" x14ac:dyDescent="0.2">
      <c r="B205" s="200">
        <v>2016</v>
      </c>
      <c r="C205" s="235"/>
      <c r="D205" s="235"/>
      <c r="E205" s="459"/>
      <c r="F205" s="459"/>
      <c r="G205" s="459"/>
      <c r="H205" s="459"/>
      <c r="I205" s="459"/>
      <c r="J205" s="459"/>
      <c r="K205" s="459"/>
      <c r="L205" s="459"/>
      <c r="M205" s="6"/>
    </row>
    <row r="206" spans="2:13" x14ac:dyDescent="0.2">
      <c r="B206" s="497" t="s">
        <v>42</v>
      </c>
      <c r="C206" s="241">
        <v>45.121263395375074</v>
      </c>
      <c r="D206" s="241">
        <v>9.6916713667982695</v>
      </c>
      <c r="E206" s="457">
        <v>2.6884752773077647</v>
      </c>
      <c r="F206" s="457">
        <v>2.9892836999435985</v>
      </c>
      <c r="G206" s="457">
        <v>2.4346681707087798</v>
      </c>
      <c r="H206" s="457">
        <v>19.392742996803911</v>
      </c>
      <c r="I206" s="457">
        <v>3.7225042301184432</v>
      </c>
      <c r="J206" s="457">
        <v>4.0233126527542771</v>
      </c>
      <c r="K206" s="457">
        <v>2.6978755405151342</v>
      </c>
      <c r="L206" s="457">
        <v>7.2382026696747506</v>
      </c>
    </row>
    <row r="207" spans="2:13" x14ac:dyDescent="0.2">
      <c r="B207" s="497" t="s">
        <v>43</v>
      </c>
      <c r="C207" s="241">
        <v>46.9188461106746</v>
      </c>
      <c r="D207" s="241">
        <v>8.4296778538556527</v>
      </c>
      <c r="E207" s="457">
        <v>3.6816702211247057</v>
      </c>
      <c r="F207" s="457">
        <v>1.7959366932315635</v>
      </c>
      <c r="G207" s="457">
        <v>1.6612414412391963</v>
      </c>
      <c r="H207" s="457">
        <v>17.746099449994386</v>
      </c>
      <c r="I207" s="457">
        <v>4.4337187114154224</v>
      </c>
      <c r="J207" s="457">
        <v>4.8827028847233134</v>
      </c>
      <c r="K207" s="457">
        <v>4.5796385677404867</v>
      </c>
      <c r="L207" s="457">
        <v>5.8704680660006732</v>
      </c>
    </row>
    <row r="208" spans="2:13" x14ac:dyDescent="0.2">
      <c r="B208" s="497" t="s">
        <v>44</v>
      </c>
      <c r="C208" s="241">
        <v>51.326354304299215</v>
      </c>
      <c r="D208" s="241">
        <v>8.6085984348002835</v>
      </c>
      <c r="E208" s="457">
        <v>2.3681268421587558</v>
      </c>
      <c r="F208" s="457">
        <v>4.3195446691736965</v>
      </c>
      <c r="G208" s="457">
        <v>1.2297997764000406</v>
      </c>
      <c r="H208" s="457">
        <v>13.050106718162416</v>
      </c>
      <c r="I208" s="457">
        <v>5.691635328793577</v>
      </c>
      <c r="J208" s="457">
        <v>4.8073991259274313</v>
      </c>
      <c r="K208" s="457">
        <v>3.6080902530744994</v>
      </c>
      <c r="L208" s="457">
        <v>4.990344547210082</v>
      </c>
    </row>
    <row r="209" spans="2:13" x14ac:dyDescent="0.2">
      <c r="B209" s="497" t="s">
        <v>45</v>
      </c>
      <c r="C209" s="241">
        <v>53.925767309064952</v>
      </c>
      <c r="D209" s="241">
        <v>8.7556507256721385</v>
      </c>
      <c r="E209" s="457">
        <v>2.426837972876517</v>
      </c>
      <c r="F209" s="457">
        <v>0.90411610754223171</v>
      </c>
      <c r="G209" s="457">
        <v>0.70187960980252195</v>
      </c>
      <c r="H209" s="457">
        <v>14.085177254342138</v>
      </c>
      <c r="I209" s="457">
        <v>5.36521532238877</v>
      </c>
      <c r="J209" s="457">
        <v>5.127290030930288</v>
      </c>
      <c r="K209" s="457">
        <v>3.7592196050440161</v>
      </c>
      <c r="L209" s="457">
        <v>4.9488460623364263</v>
      </c>
    </row>
    <row r="210" spans="2:13" x14ac:dyDescent="0.2">
      <c r="B210" s="497" t="s">
        <v>46</v>
      </c>
      <c r="C210" s="241">
        <v>53.667896678966784</v>
      </c>
      <c r="D210" s="241">
        <v>7.158671586715867</v>
      </c>
      <c r="E210" s="457">
        <v>1.4317343173431734</v>
      </c>
      <c r="F210" s="457">
        <v>0.44280442804428044</v>
      </c>
      <c r="G210" s="457">
        <v>0.66420664206642066</v>
      </c>
      <c r="H210" s="457">
        <v>11.188191881918819</v>
      </c>
      <c r="I210" s="457">
        <v>8.0885608856088567</v>
      </c>
      <c r="J210" s="457">
        <v>6.6715867158671589</v>
      </c>
      <c r="K210" s="457">
        <v>5.1070110701107012</v>
      </c>
      <c r="L210" s="457">
        <v>5.5793357933579335</v>
      </c>
    </row>
    <row r="211" spans="2:13" x14ac:dyDescent="0.2">
      <c r="B211" s="497" t="s">
        <v>47</v>
      </c>
      <c r="C211" s="241">
        <v>67.580889787664304</v>
      </c>
      <c r="D211" s="241">
        <v>3.6905965621840244</v>
      </c>
      <c r="E211" s="457">
        <v>1.3776541961577351</v>
      </c>
      <c r="F211" s="457">
        <v>0.60667340748230536</v>
      </c>
      <c r="G211" s="457">
        <v>0.26541961577350859</v>
      </c>
      <c r="H211" s="457">
        <v>7.8235591506572293</v>
      </c>
      <c r="I211" s="457">
        <v>5.6875631951466126</v>
      </c>
      <c r="J211" s="457">
        <v>5.3463094034378162</v>
      </c>
      <c r="K211" s="457">
        <v>3.6779575328614764</v>
      </c>
      <c r="L211" s="457">
        <v>3.9433771486349847</v>
      </c>
    </row>
    <row r="212" spans="2:13" x14ac:dyDescent="0.2">
      <c r="B212" s="497" t="s">
        <v>78</v>
      </c>
      <c r="C212" s="241">
        <v>60.65312200829699</v>
      </c>
      <c r="D212" s="241">
        <v>4.9356451441336029</v>
      </c>
      <c r="E212" s="457">
        <v>1.0637166258908628</v>
      </c>
      <c r="F212" s="457">
        <v>0.57440697798106588</v>
      </c>
      <c r="G212" s="457">
        <v>0.29784065524944153</v>
      </c>
      <c r="H212" s="457">
        <v>10.22231677481119</v>
      </c>
      <c r="I212" s="457">
        <v>7.3396447186469524</v>
      </c>
      <c r="J212" s="457">
        <v>5.8185299436230187</v>
      </c>
      <c r="K212" s="457">
        <v>3.7123710243591108</v>
      </c>
      <c r="L212" s="457">
        <v>5.3824061270077657</v>
      </c>
    </row>
    <row r="213" spans="2:13" x14ac:dyDescent="0.2">
      <c r="B213" s="497" t="s">
        <v>79</v>
      </c>
      <c r="C213" s="241">
        <v>48.444790046656301</v>
      </c>
      <c r="D213" s="241">
        <v>4.5392690513219289</v>
      </c>
      <c r="E213" s="457">
        <v>1.4385692068429239</v>
      </c>
      <c r="F213" s="457">
        <v>1.088646967340591</v>
      </c>
      <c r="G213" s="457">
        <v>0.31104199066874028</v>
      </c>
      <c r="H213" s="457">
        <v>13.073483670295492</v>
      </c>
      <c r="I213" s="457">
        <v>13.880248833592535</v>
      </c>
      <c r="J213" s="457">
        <v>7.1539657853810263</v>
      </c>
      <c r="K213" s="457">
        <v>5.5015552099533442</v>
      </c>
      <c r="L213" s="457">
        <v>4.5684292379471225</v>
      </c>
    </row>
    <row r="214" spans="2:13" x14ac:dyDescent="0.2">
      <c r="B214" s="497" t="s">
        <v>50</v>
      </c>
      <c r="C214" s="241">
        <v>51.194267515923563</v>
      </c>
      <c r="D214" s="241">
        <v>6.9002123142250529</v>
      </c>
      <c r="E214" s="457">
        <v>2.043524416135881</v>
      </c>
      <c r="F214" s="457">
        <v>1.0084925690021231</v>
      </c>
      <c r="G214" s="457">
        <v>0.98195329087048833</v>
      </c>
      <c r="H214" s="457">
        <v>10.483014861995754</v>
      </c>
      <c r="I214" s="457">
        <v>5.5732484076433124</v>
      </c>
      <c r="J214" s="457">
        <v>10.005307855626327</v>
      </c>
      <c r="K214" s="457">
        <v>5.9447983014862</v>
      </c>
      <c r="L214" s="457">
        <v>5.865180467091295</v>
      </c>
    </row>
    <row r="215" spans="2:13" x14ac:dyDescent="0.2">
      <c r="B215" s="497" t="s">
        <v>51</v>
      </c>
      <c r="C215" s="241">
        <v>47.763963629615887</v>
      </c>
      <c r="D215" s="241">
        <v>6.5689367229541666</v>
      </c>
      <c r="E215" s="457">
        <v>2.059751345333086</v>
      </c>
      <c r="F215" s="457">
        <v>0.63091482649842268</v>
      </c>
      <c r="G215" s="457">
        <v>0.61235850807199854</v>
      </c>
      <c r="H215" s="457">
        <v>11.783262200779365</v>
      </c>
      <c r="I215" s="457">
        <v>10.948227871590277</v>
      </c>
      <c r="J215" s="457">
        <v>9.1668213026535543</v>
      </c>
      <c r="K215" s="457">
        <v>5.4184449805158659</v>
      </c>
      <c r="L215" s="457">
        <v>5.0473186119873814</v>
      </c>
    </row>
    <row r="216" spans="2:13" x14ac:dyDescent="0.2">
      <c r="B216" s="497" t="s">
        <v>52</v>
      </c>
      <c r="C216" s="241">
        <v>50.894106670813244</v>
      </c>
      <c r="D216" s="241">
        <v>7.168403047737522</v>
      </c>
      <c r="E216" s="457">
        <v>2.2391540973410047</v>
      </c>
      <c r="F216" s="457">
        <v>0.97962991758668949</v>
      </c>
      <c r="G216" s="457">
        <v>1.2595241797543149</v>
      </c>
      <c r="H216" s="457">
        <v>13.714818846213653</v>
      </c>
      <c r="I216" s="457">
        <v>7.0440055978852429</v>
      </c>
      <c r="J216" s="457">
        <v>5.9866272741408801</v>
      </c>
      <c r="K216" s="457">
        <v>3.9962680765044318</v>
      </c>
      <c r="L216" s="457">
        <v>6.7174622920230131</v>
      </c>
    </row>
    <row r="217" spans="2:13" x14ac:dyDescent="0.2">
      <c r="B217" s="497" t="s">
        <v>53</v>
      </c>
      <c r="C217" s="241">
        <v>50.573816155988858</v>
      </c>
      <c r="D217" s="241">
        <v>9.4596100278551525</v>
      </c>
      <c r="E217" s="457">
        <v>2.4066852367688023</v>
      </c>
      <c r="F217" s="457">
        <v>1.5376044568245124</v>
      </c>
      <c r="G217" s="457">
        <v>1.4818941504178273</v>
      </c>
      <c r="H217" s="457">
        <v>14.529247910863511</v>
      </c>
      <c r="I217" s="457">
        <v>6.3398328690807801</v>
      </c>
      <c r="J217" s="457">
        <v>3.6323119777158777</v>
      </c>
      <c r="K217" s="457">
        <v>3.1532033426183848</v>
      </c>
      <c r="L217" s="457">
        <v>6.8857938718662952</v>
      </c>
    </row>
    <row r="218" spans="2:13" x14ac:dyDescent="0.2">
      <c r="B218" s="315" t="s">
        <v>101</v>
      </c>
      <c r="C218" s="286">
        <v>52.255223247976346</v>
      </c>
      <c r="D218" s="286">
        <v>7.2334618684806316</v>
      </c>
      <c r="E218" s="231">
        <v>2.1223806225511987</v>
      </c>
      <c r="F218" s="231">
        <v>1.5465569465838251</v>
      </c>
      <c r="G218" s="231">
        <v>1.0306933661390869</v>
      </c>
      <c r="H218" s="231">
        <v>13.450703497327639</v>
      </c>
      <c r="I218" s="231">
        <v>6.967776617630336</v>
      </c>
      <c r="J218" s="231">
        <v>5.693107690399148</v>
      </c>
      <c r="K218" s="231">
        <v>4.1083003380508831</v>
      </c>
      <c r="L218" s="231">
        <v>5.5917958048609027</v>
      </c>
    </row>
    <row r="219" spans="2:13" ht="1.5" customHeight="1" x14ac:dyDescent="0.2">
      <c r="B219" s="40"/>
      <c r="C219" s="9"/>
      <c r="D219" s="9"/>
      <c r="E219" s="460"/>
      <c r="F219" s="460"/>
      <c r="G219" s="460"/>
      <c r="H219" s="460"/>
      <c r="I219" s="460"/>
      <c r="J219" s="460"/>
      <c r="K219" s="460"/>
      <c r="L219" s="460"/>
    </row>
    <row r="220" spans="2:13" x14ac:dyDescent="0.2">
      <c r="B220" s="200">
        <v>2017</v>
      </c>
      <c r="C220" s="235"/>
      <c r="D220" s="235"/>
      <c r="E220" s="459"/>
      <c r="F220" s="459"/>
      <c r="G220" s="459"/>
      <c r="H220" s="459"/>
      <c r="I220" s="459"/>
      <c r="J220" s="459"/>
      <c r="K220" s="459"/>
      <c r="L220" s="459"/>
      <c r="M220" s="6"/>
    </row>
    <row r="221" spans="2:13" x14ac:dyDescent="0.2">
      <c r="B221" s="497" t="s">
        <v>42</v>
      </c>
      <c r="C221" s="241">
        <v>42.325066838757259</v>
      </c>
      <c r="D221" s="241">
        <v>9.8276021019636772</v>
      </c>
      <c r="E221" s="457">
        <v>2.1941550659168434</v>
      </c>
      <c r="F221" s="457">
        <v>4.5819120494145844</v>
      </c>
      <c r="G221" s="457">
        <v>1.9083617590117083</v>
      </c>
      <c r="H221" s="457">
        <v>19.046741034387388</v>
      </c>
      <c r="I221" s="457">
        <v>5.5683599151839216</v>
      </c>
      <c r="J221" s="457">
        <v>3.8167235180234167</v>
      </c>
      <c r="K221" s="457">
        <v>3.4203005439291974</v>
      </c>
      <c r="L221" s="457">
        <v>7.3107771734120028</v>
      </c>
    </row>
    <row r="222" spans="2:13" x14ac:dyDescent="0.2">
      <c r="B222" s="497" t="s">
        <v>43</v>
      </c>
      <c r="C222" s="241">
        <v>47.078496950619716</v>
      </c>
      <c r="D222" s="241">
        <v>8.4595711194176673</v>
      </c>
      <c r="E222" s="457">
        <v>3.216604367499508</v>
      </c>
      <c r="F222" s="457">
        <v>1.6230572496557152</v>
      </c>
      <c r="G222" s="457">
        <v>1.3476293527444421</v>
      </c>
      <c r="H222" s="457">
        <v>19.220932520165256</v>
      </c>
      <c r="I222" s="457">
        <v>5.8036592563446776</v>
      </c>
      <c r="J222" s="457">
        <v>3.511705685618729</v>
      </c>
      <c r="K222" s="457">
        <v>2.8034625221325991</v>
      </c>
      <c r="L222" s="457">
        <v>6.9348809758016925</v>
      </c>
    </row>
    <row r="223" spans="2:13" x14ac:dyDescent="0.2">
      <c r="B223" s="497" t="s">
        <v>44</v>
      </c>
      <c r="C223" s="241">
        <v>47.815898012748406</v>
      </c>
      <c r="D223" s="241">
        <v>9.5706786651668541</v>
      </c>
      <c r="E223" s="457">
        <v>4.4244469441319838</v>
      </c>
      <c r="F223" s="457">
        <v>1.9028871391076114</v>
      </c>
      <c r="G223" s="457">
        <v>2.8777652793400823</v>
      </c>
      <c r="H223" s="457">
        <v>18.250843644544432</v>
      </c>
      <c r="I223" s="457">
        <v>4.0588676415448068</v>
      </c>
      <c r="J223" s="457">
        <v>3.8057742782152229</v>
      </c>
      <c r="K223" s="457">
        <v>2.1466066741657293</v>
      </c>
      <c r="L223" s="457">
        <v>5.1462317210348703</v>
      </c>
    </row>
    <row r="224" spans="2:13" x14ac:dyDescent="0.2">
      <c r="B224" s="497" t="s">
        <v>45</v>
      </c>
      <c r="C224" s="241">
        <v>56.479807112718504</v>
      </c>
      <c r="D224" s="241">
        <v>6.7611010648985337</v>
      </c>
      <c r="E224" s="457">
        <v>2.5818766325095441</v>
      </c>
      <c r="F224" s="457">
        <v>0.73337351818364482</v>
      </c>
      <c r="G224" s="457">
        <v>0.89411291942937521</v>
      </c>
      <c r="H224" s="457">
        <v>14.938718103275065</v>
      </c>
      <c r="I224" s="457">
        <v>5.5354631303998394</v>
      </c>
      <c r="J224" s="457">
        <v>4.3600562587904363</v>
      </c>
      <c r="K224" s="457">
        <v>3.1243721117138841</v>
      </c>
      <c r="L224" s="457">
        <v>4.5911191480811731</v>
      </c>
    </row>
    <row r="225" spans="1:16" x14ac:dyDescent="0.2">
      <c r="B225" s="497" t="s">
        <v>46</v>
      </c>
      <c r="C225" s="241">
        <v>59.95303218676613</v>
      </c>
      <c r="D225" s="241">
        <v>5.2079016438734627</v>
      </c>
      <c r="E225" s="457">
        <v>1.6024312750379885</v>
      </c>
      <c r="F225" s="457">
        <v>0.35916563061196294</v>
      </c>
      <c r="G225" s="457">
        <v>0.48349219505456553</v>
      </c>
      <c r="H225" s="457">
        <v>11.368973615140213</v>
      </c>
      <c r="I225" s="457">
        <v>5.7052079016438739</v>
      </c>
      <c r="J225" s="457">
        <v>6.2577704102776632</v>
      </c>
      <c r="K225" s="457">
        <v>4.2823594419118667</v>
      </c>
      <c r="L225" s="457">
        <v>4.7796656996822762</v>
      </c>
    </row>
    <row r="226" spans="1:16" x14ac:dyDescent="0.2">
      <c r="B226" s="497" t="s">
        <v>47</v>
      </c>
      <c r="C226" s="241">
        <v>72.161572052401752</v>
      </c>
      <c r="D226" s="241">
        <v>3.3078602620087336</v>
      </c>
      <c r="E226" s="457">
        <v>1.0262008733624455</v>
      </c>
      <c r="F226" s="457">
        <v>0.24017467248908297</v>
      </c>
      <c r="G226" s="457">
        <v>0.25109170305676859</v>
      </c>
      <c r="H226" s="457">
        <v>7.8165938864628819</v>
      </c>
      <c r="I226" s="457">
        <v>4.716157205240175</v>
      </c>
      <c r="J226" s="457">
        <v>4.2576419213973802</v>
      </c>
      <c r="K226" s="457">
        <v>2.4781659388646289</v>
      </c>
      <c r="L226" s="457">
        <v>3.7445414847161573</v>
      </c>
    </row>
    <row r="227" spans="1:16" x14ac:dyDescent="0.2">
      <c r="B227" s="497" t="s">
        <v>78</v>
      </c>
      <c r="C227" s="241">
        <v>66.89680232558139</v>
      </c>
      <c r="D227" s="241">
        <v>4.2514534883720927</v>
      </c>
      <c r="E227" s="457">
        <v>0.99927325581395354</v>
      </c>
      <c r="F227" s="457">
        <v>0.26344476744186046</v>
      </c>
      <c r="G227" s="457">
        <v>0.23619186046511625</v>
      </c>
      <c r="H227" s="457">
        <v>9.6838662790697683</v>
      </c>
      <c r="I227" s="457">
        <v>5.6595203488372094</v>
      </c>
      <c r="J227" s="457">
        <v>4.4513081395348841</v>
      </c>
      <c r="K227" s="457">
        <v>3.7245639534883717</v>
      </c>
      <c r="L227" s="457">
        <v>3.8335755813953485</v>
      </c>
    </row>
    <row r="228" spans="1:16" x14ac:dyDescent="0.2">
      <c r="B228" s="497" t="s">
        <v>79</v>
      </c>
      <c r="C228" s="241">
        <v>57.65748031496063</v>
      </c>
      <c r="D228" s="241">
        <v>4.0944881889763778</v>
      </c>
      <c r="E228" s="457">
        <v>1.0236220472440944</v>
      </c>
      <c r="F228" s="457">
        <v>2.0275590551181102</v>
      </c>
      <c r="G228" s="457">
        <v>0.50196850393700787</v>
      </c>
      <c r="H228" s="457">
        <v>15.364173228346456</v>
      </c>
      <c r="I228" s="457">
        <v>6.7913385826771657</v>
      </c>
      <c r="J228" s="457">
        <v>4.6850393700787407</v>
      </c>
      <c r="K228" s="457">
        <v>4.1240157480314963</v>
      </c>
      <c r="L228" s="457">
        <v>3.7303149606299213</v>
      </c>
    </row>
    <row r="229" spans="1:16" x14ac:dyDescent="0.2">
      <c r="B229" s="497" t="s">
        <v>50</v>
      </c>
      <c r="C229" s="241">
        <v>43.046357615894038</v>
      </c>
      <c r="D229" s="241">
        <v>7.9470198675496695</v>
      </c>
      <c r="E229" s="457">
        <v>1.9867549668874174</v>
      </c>
      <c r="F229" s="457">
        <v>1.3245033112582782</v>
      </c>
      <c r="G229" s="457">
        <v>0.99337748344370869</v>
      </c>
      <c r="H229" s="457">
        <v>11.258278145695364</v>
      </c>
      <c r="I229" s="457">
        <v>4.6357615894039732</v>
      </c>
      <c r="J229" s="457">
        <v>8.9403973509933774</v>
      </c>
      <c r="K229" s="457">
        <v>15.562913907284766</v>
      </c>
      <c r="L229" s="457">
        <v>4.3046357615894042</v>
      </c>
    </row>
    <row r="230" spans="1:16" x14ac:dyDescent="0.2">
      <c r="B230" s="497" t="s">
        <v>51</v>
      </c>
      <c r="C230" s="241">
        <v>15.584415584415584</v>
      </c>
      <c r="D230" s="241">
        <v>0.86580086580086579</v>
      </c>
      <c r="E230" s="457">
        <v>3.4632034632034632</v>
      </c>
      <c r="F230" s="457">
        <v>0</v>
      </c>
      <c r="G230" s="457">
        <v>0.4329004329004329</v>
      </c>
      <c r="H230" s="457">
        <v>22.077922077922079</v>
      </c>
      <c r="I230" s="457">
        <v>8.2251082251082259</v>
      </c>
      <c r="J230" s="457">
        <v>28.138528138528141</v>
      </c>
      <c r="K230" s="457">
        <v>17.316017316017316</v>
      </c>
      <c r="L230" s="457">
        <v>3.8961038961038961</v>
      </c>
    </row>
    <row r="231" spans="1:16" x14ac:dyDescent="0.2">
      <c r="B231" s="497" t="s">
        <v>52</v>
      </c>
      <c r="C231" s="241">
        <v>19.278252611585945</v>
      </c>
      <c r="D231" s="241">
        <v>1.5194681861348529</v>
      </c>
      <c r="E231" s="457">
        <v>5.2231718898385564</v>
      </c>
      <c r="F231" s="457">
        <v>0.18993352326685661</v>
      </c>
      <c r="G231" s="457">
        <v>0.47483380816714149</v>
      </c>
      <c r="H231" s="457">
        <v>11.585944919278253</v>
      </c>
      <c r="I231" s="457">
        <v>18.328584995251664</v>
      </c>
      <c r="J231" s="457">
        <v>22.507122507122507</v>
      </c>
      <c r="K231" s="457">
        <v>15.289648622981955</v>
      </c>
      <c r="L231" s="457">
        <v>5.6030389363722701</v>
      </c>
    </row>
    <row r="232" spans="1:16" x14ac:dyDescent="0.2">
      <c r="B232" s="497" t="s">
        <v>53</v>
      </c>
      <c r="C232" s="241">
        <v>20.904645476772615</v>
      </c>
      <c r="D232" s="241">
        <v>1.7726161369193152</v>
      </c>
      <c r="E232" s="457">
        <v>4.9511002444987771</v>
      </c>
      <c r="F232" s="457">
        <v>0.97799511002444983</v>
      </c>
      <c r="G232" s="457">
        <v>0.55012224938875309</v>
      </c>
      <c r="H232" s="457">
        <v>20.660146699266505</v>
      </c>
      <c r="I232" s="457">
        <v>15.342298288508557</v>
      </c>
      <c r="J232" s="457">
        <v>19.559902200488999</v>
      </c>
      <c r="K232" s="457">
        <v>10.207823960880196</v>
      </c>
      <c r="L232" s="457">
        <v>5.0733496332518335</v>
      </c>
    </row>
    <row r="233" spans="1:16" x14ac:dyDescent="0.2">
      <c r="B233" s="315" t="s">
        <v>101</v>
      </c>
      <c r="C233" s="286">
        <v>54.575123750363971</v>
      </c>
      <c r="D233" s="286">
        <v>6.3755702222653605</v>
      </c>
      <c r="E233" s="231">
        <v>2.2663301950888091</v>
      </c>
      <c r="F233" s="231">
        <v>1.5080559060467826</v>
      </c>
      <c r="G233" s="231">
        <v>1.0834223041832476</v>
      </c>
      <c r="H233" s="231">
        <v>14.759050761914006</v>
      </c>
      <c r="I233" s="231">
        <v>5.8393186450548384</v>
      </c>
      <c r="J233" s="231">
        <v>4.9366689313792103</v>
      </c>
      <c r="K233" s="231">
        <v>3.6118120935649811</v>
      </c>
      <c r="L233" s="231">
        <v>5.0446471901387939</v>
      </c>
    </row>
    <row r="234" spans="1:16" ht="2.25" customHeight="1" x14ac:dyDescent="0.2">
      <c r="B234" s="40"/>
      <c r="C234" s="9"/>
      <c r="D234" s="9"/>
      <c r="E234" s="460"/>
      <c r="F234" s="460"/>
      <c r="G234" s="460"/>
      <c r="H234" s="460"/>
      <c r="I234" s="460"/>
      <c r="J234" s="460"/>
      <c r="K234" s="460"/>
      <c r="L234" s="460"/>
    </row>
    <row r="235" spans="1:16" ht="14.25" customHeight="1" x14ac:dyDescent="0.2">
      <c r="A235" s="12"/>
      <c r="B235" s="200">
        <v>2018</v>
      </c>
      <c r="C235" s="235"/>
      <c r="D235" s="235"/>
      <c r="E235" s="459"/>
      <c r="F235" s="459"/>
      <c r="G235" s="459"/>
      <c r="H235" s="459"/>
      <c r="I235" s="459"/>
      <c r="J235" s="459"/>
      <c r="K235" s="459"/>
      <c r="L235" s="459"/>
    </row>
    <row r="236" spans="1:16" ht="14.25" customHeight="1" x14ac:dyDescent="0.2">
      <c r="A236" s="113"/>
      <c r="B236" s="497" t="s">
        <v>42</v>
      </c>
      <c r="C236" s="241">
        <v>17.798165137614681</v>
      </c>
      <c r="D236" s="241">
        <v>2.2018348623853212</v>
      </c>
      <c r="E236" s="457">
        <v>3.9908256880733948</v>
      </c>
      <c r="F236" s="457">
        <v>0.77981651376146788</v>
      </c>
      <c r="G236" s="457">
        <v>2.2018348623853212</v>
      </c>
      <c r="H236" s="457">
        <v>39.174311926605505</v>
      </c>
      <c r="I236" s="457">
        <v>7.1559633027522942</v>
      </c>
      <c r="J236" s="457">
        <v>11.559633027522937</v>
      </c>
      <c r="K236" s="457">
        <v>8.3027522935779814</v>
      </c>
      <c r="L236" s="457">
        <v>6.8348623853211015</v>
      </c>
      <c r="M236" s="123"/>
      <c r="N236" s="98"/>
      <c r="O236" s="98"/>
      <c r="P236" s="98"/>
    </row>
    <row r="237" spans="1:16" x14ac:dyDescent="0.2">
      <c r="A237" s="12"/>
      <c r="B237" s="497" t="s">
        <v>43</v>
      </c>
      <c r="C237" s="241">
        <v>28.265618173875058</v>
      </c>
      <c r="D237" s="241">
        <v>3.2765399737876804</v>
      </c>
      <c r="E237" s="457">
        <v>4.6745303626037575</v>
      </c>
      <c r="F237" s="457">
        <v>0.87374399301004801</v>
      </c>
      <c r="G237" s="457">
        <v>2.9707295762341634</v>
      </c>
      <c r="H237" s="457">
        <v>27.653997378768018</v>
      </c>
      <c r="I237" s="457">
        <v>8.0821319353429448</v>
      </c>
      <c r="J237" s="457">
        <v>11.227610310179118</v>
      </c>
      <c r="K237" s="457">
        <v>6.5530799475753607</v>
      </c>
      <c r="L237" s="457">
        <v>6.4220183486238538</v>
      </c>
      <c r="M237" s="123"/>
    </row>
    <row r="238" spans="1:16" x14ac:dyDescent="0.2">
      <c r="B238" s="497" t="s">
        <v>44</v>
      </c>
      <c r="C238" s="241">
        <v>30.923694779116467</v>
      </c>
      <c r="D238" s="241">
        <v>5.0423917893797405</v>
      </c>
      <c r="E238" s="457">
        <v>2.9897367246764839</v>
      </c>
      <c r="F238" s="457">
        <v>0.98170459616242745</v>
      </c>
      <c r="G238" s="457">
        <v>1.9187862561356537</v>
      </c>
      <c r="H238" s="457">
        <v>21.195894689870592</v>
      </c>
      <c r="I238" s="457">
        <v>11.914323962516733</v>
      </c>
      <c r="J238" s="457">
        <v>11.825078090138332</v>
      </c>
      <c r="K238" s="457">
        <v>8.6568496207050423</v>
      </c>
      <c r="L238" s="457">
        <v>4.5515394912985272</v>
      </c>
    </row>
    <row r="239" spans="1:16" x14ac:dyDescent="0.2">
      <c r="B239" s="497" t="s">
        <v>45</v>
      </c>
      <c r="C239" s="241">
        <v>25.367209210003971</v>
      </c>
      <c r="D239" s="241">
        <v>2.6597856292179438</v>
      </c>
      <c r="E239" s="457">
        <v>3.3346566097657799</v>
      </c>
      <c r="F239" s="457">
        <v>0.75426756649464077</v>
      </c>
      <c r="G239" s="457">
        <v>0.31758634378721712</v>
      </c>
      <c r="H239" s="457">
        <v>22.389837236998808</v>
      </c>
      <c r="I239" s="457">
        <v>17.864231838030964</v>
      </c>
      <c r="J239" s="457">
        <v>14.172290591504566</v>
      </c>
      <c r="K239" s="457">
        <v>8.6542278682016676</v>
      </c>
      <c r="L239" s="457">
        <v>4.4859071059944426</v>
      </c>
    </row>
    <row r="240" spans="1:16" x14ac:dyDescent="0.2">
      <c r="B240" s="497" t="s">
        <v>46</v>
      </c>
      <c r="C240" s="241">
        <v>20.353159851301115</v>
      </c>
      <c r="D240" s="241">
        <v>3.1598513011152414</v>
      </c>
      <c r="E240" s="457">
        <v>2.7881040892193307</v>
      </c>
      <c r="F240" s="457">
        <v>1.5799256505576207</v>
      </c>
      <c r="G240" s="457">
        <v>0.51115241635687736</v>
      </c>
      <c r="H240" s="457">
        <v>14.823420074349441</v>
      </c>
      <c r="I240" s="457">
        <v>23.652416356877325</v>
      </c>
      <c r="J240" s="457">
        <v>16.496282527881039</v>
      </c>
      <c r="K240" s="457">
        <v>11.71003717472119</v>
      </c>
      <c r="L240" s="457">
        <v>4.925650557620818</v>
      </c>
    </row>
    <row r="241" spans="1:16" x14ac:dyDescent="0.2">
      <c r="B241" s="497" t="s">
        <v>47</v>
      </c>
      <c r="C241" s="241">
        <v>44.098360655737707</v>
      </c>
      <c r="D241" s="241">
        <v>2.9098360655737703</v>
      </c>
      <c r="E241" s="457">
        <v>1.8852459016393444</v>
      </c>
      <c r="F241" s="457">
        <v>0.12295081967213116</v>
      </c>
      <c r="G241" s="457">
        <v>0.36885245901639346</v>
      </c>
      <c r="H241" s="457">
        <v>11.106557377049182</v>
      </c>
      <c r="I241" s="457">
        <v>11.065573770491802</v>
      </c>
      <c r="J241" s="457">
        <v>14.221311475409838</v>
      </c>
      <c r="K241" s="457">
        <v>9.7131147540983598</v>
      </c>
      <c r="L241" s="457">
        <v>4.5081967213114753</v>
      </c>
    </row>
    <row r="242" spans="1:16" x14ac:dyDescent="0.2">
      <c r="B242" s="497" t="s">
        <v>78</v>
      </c>
      <c r="C242" s="241">
        <v>39.874081846799584</v>
      </c>
      <c r="D242" s="241">
        <v>1.9937040923399789</v>
      </c>
      <c r="E242" s="457">
        <v>1.3291360615599859</v>
      </c>
      <c r="F242" s="457">
        <v>0.31479538300104931</v>
      </c>
      <c r="G242" s="457">
        <v>0.34977264777894368</v>
      </c>
      <c r="H242" s="457">
        <v>11.017838405036725</v>
      </c>
      <c r="I242" s="457">
        <v>14.270724029380903</v>
      </c>
      <c r="J242" s="457">
        <v>14.130814970269325</v>
      </c>
      <c r="K242" s="457">
        <v>11.437565582371459</v>
      </c>
      <c r="L242" s="457">
        <v>5.2815669814620501</v>
      </c>
    </row>
    <row r="243" spans="1:16" x14ac:dyDescent="0.2">
      <c r="B243" s="497" t="s">
        <v>79</v>
      </c>
      <c r="C243" s="241">
        <v>23.167718912983805</v>
      </c>
      <c r="D243" s="241">
        <v>2.9645896239363161</v>
      </c>
      <c r="E243" s="457">
        <v>1.592094427669503</v>
      </c>
      <c r="F243" s="457">
        <v>0.68624759813340652</v>
      </c>
      <c r="G243" s="457">
        <v>0.38429865495470766</v>
      </c>
      <c r="H243" s="457">
        <v>18.116936590721934</v>
      </c>
      <c r="I243" s="457">
        <v>20.724677463628876</v>
      </c>
      <c r="J243" s="457">
        <v>16.936590721932472</v>
      </c>
      <c r="K243" s="457">
        <v>11.583859456491902</v>
      </c>
      <c r="L243" s="457">
        <v>3.842986549547077</v>
      </c>
    </row>
    <row r="244" spans="1:16" x14ac:dyDescent="0.2">
      <c r="B244" s="497" t="s">
        <v>50</v>
      </c>
      <c r="C244" s="241">
        <v>32.338308457711449</v>
      </c>
      <c r="D244" s="241">
        <v>1.2437810945273633</v>
      </c>
      <c r="E244" s="457">
        <v>2.0522388059701493</v>
      </c>
      <c r="F244" s="457">
        <v>0.62189054726368165</v>
      </c>
      <c r="G244" s="457">
        <v>0.62189054726368165</v>
      </c>
      <c r="H244" s="457">
        <v>13.370646766169154</v>
      </c>
      <c r="I244" s="457">
        <v>17.537313432835823</v>
      </c>
      <c r="J244" s="457">
        <v>14.925373134328357</v>
      </c>
      <c r="K244" s="457">
        <v>11.940298507462686</v>
      </c>
      <c r="L244" s="457">
        <v>5.3482587064676617</v>
      </c>
    </row>
    <row r="245" spans="1:16" x14ac:dyDescent="0.2">
      <c r="B245" s="497" t="s">
        <v>51</v>
      </c>
      <c r="C245" s="241">
        <v>35.722867440929114</v>
      </c>
      <c r="D245" s="241">
        <v>2.6031237484981977</v>
      </c>
      <c r="E245" s="457">
        <v>1.84221065278334</v>
      </c>
      <c r="F245" s="457">
        <v>0.56067280736884262</v>
      </c>
      <c r="G245" s="457">
        <v>0.72086503804565483</v>
      </c>
      <c r="H245" s="457">
        <v>14.73768522226672</v>
      </c>
      <c r="I245" s="457">
        <v>14.897877452943531</v>
      </c>
      <c r="J245" s="457">
        <v>13.696435722867442</v>
      </c>
      <c r="K245" s="457">
        <v>9.8518221866239486</v>
      </c>
      <c r="L245" s="457">
        <v>5.3664397276732076</v>
      </c>
    </row>
    <row r="246" spans="1:16" x14ac:dyDescent="0.2">
      <c r="B246" s="497" t="s">
        <v>52</v>
      </c>
      <c r="C246" s="241">
        <v>34.856602584305072</v>
      </c>
      <c r="D246" s="241">
        <v>5.2316419791994955</v>
      </c>
      <c r="E246" s="457">
        <v>2.3321777497636305</v>
      </c>
      <c r="F246" s="457">
        <v>0.5988023952095809</v>
      </c>
      <c r="G246" s="457">
        <v>0.88244563504569806</v>
      </c>
      <c r="H246" s="457">
        <v>26.221241727072169</v>
      </c>
      <c r="I246" s="457">
        <v>6.7128900094547745</v>
      </c>
      <c r="J246" s="457">
        <v>10.305704380712259</v>
      </c>
      <c r="K246" s="457">
        <v>8.2886857863220911</v>
      </c>
      <c r="L246" s="457">
        <v>4.5698077529152217</v>
      </c>
    </row>
    <row r="247" spans="1:16" x14ac:dyDescent="0.2">
      <c r="B247" s="497" t="s">
        <v>53</v>
      </c>
      <c r="C247" s="241">
        <v>40.165035501823063</v>
      </c>
      <c r="D247" s="241">
        <v>5.6802916906543848</v>
      </c>
      <c r="E247" s="457">
        <v>6.6973709460756092</v>
      </c>
      <c r="F247" s="457">
        <v>1.2089810017271159</v>
      </c>
      <c r="G247" s="457">
        <v>2.1492995586259838</v>
      </c>
      <c r="H247" s="457">
        <v>20.322394933793898</v>
      </c>
      <c r="I247" s="457">
        <v>5.5651506428708499</v>
      </c>
      <c r="J247" s="457">
        <v>7.6952600268662446</v>
      </c>
      <c r="K247" s="457">
        <v>5.450009595087316</v>
      </c>
      <c r="L247" s="457">
        <v>5.0662061024755323</v>
      </c>
    </row>
    <row r="248" spans="1:16" x14ac:dyDescent="0.2">
      <c r="B248" s="315" t="s">
        <v>101</v>
      </c>
      <c r="C248" s="286">
        <v>31.927343654760453</v>
      </c>
      <c r="D248" s="286">
        <v>3.5170059734243573</v>
      </c>
      <c r="E248" s="231">
        <v>3.1970010971595757</v>
      </c>
      <c r="F248" s="231">
        <v>0.7771546995001829</v>
      </c>
      <c r="G248" s="231">
        <v>1.1550652200414482</v>
      </c>
      <c r="H248" s="231">
        <v>20.007923930269413</v>
      </c>
      <c r="I248" s="231">
        <v>12.669145434597098</v>
      </c>
      <c r="J248" s="231">
        <v>12.690479093014751</v>
      </c>
      <c r="K248" s="231">
        <v>9.0393758381080094</v>
      </c>
      <c r="L248" s="231">
        <v>5.0195050591247101</v>
      </c>
    </row>
    <row r="249" spans="1:16" ht="2.25" customHeight="1" x14ac:dyDescent="0.2">
      <c r="B249" s="315"/>
      <c r="C249" s="241"/>
      <c r="D249" s="241"/>
      <c r="E249" s="457"/>
      <c r="F249" s="231"/>
      <c r="G249" s="231"/>
      <c r="H249" s="231"/>
      <c r="I249" s="231"/>
      <c r="J249" s="231"/>
      <c r="K249" s="231"/>
      <c r="L249" s="231"/>
    </row>
    <row r="250" spans="1:16" ht="14.25" customHeight="1" x14ac:dyDescent="0.2">
      <c r="A250" s="12"/>
      <c r="B250" s="200">
        <v>2019</v>
      </c>
      <c r="C250" s="235"/>
      <c r="D250" s="235"/>
      <c r="E250" s="459"/>
      <c r="F250" s="459"/>
      <c r="G250" s="459"/>
      <c r="H250" s="459"/>
      <c r="I250" s="459"/>
      <c r="J250" s="459"/>
      <c r="K250" s="459"/>
      <c r="L250" s="459"/>
    </row>
    <row r="251" spans="1:16" ht="14.25" customHeight="1" x14ac:dyDescent="0.2">
      <c r="A251" s="113"/>
      <c r="B251" s="497" t="s">
        <v>42</v>
      </c>
      <c r="C251" s="241">
        <v>41.944223107569719</v>
      </c>
      <c r="D251" s="241">
        <v>8.143426294820717</v>
      </c>
      <c r="E251" s="457">
        <v>5.8645418326693228</v>
      </c>
      <c r="F251" s="457">
        <v>2.0398406374501992</v>
      </c>
      <c r="G251" s="457">
        <v>2.2151394422310755</v>
      </c>
      <c r="H251" s="457">
        <v>21.992031872509958</v>
      </c>
      <c r="I251" s="457">
        <v>3.904382470119522</v>
      </c>
      <c r="J251" s="457">
        <v>5.3067729083665336</v>
      </c>
      <c r="K251" s="457">
        <v>3.1075697211155378</v>
      </c>
      <c r="L251" s="457">
        <v>5.4820717131474099</v>
      </c>
      <c r="M251" s="123"/>
      <c r="N251" s="98"/>
      <c r="O251" s="98"/>
      <c r="P251" s="98"/>
    </row>
    <row r="252" spans="1:16" x14ac:dyDescent="0.2">
      <c r="A252" s="12"/>
      <c r="B252" s="497" t="s">
        <v>43</v>
      </c>
      <c r="C252" s="241">
        <v>43.354632587859427</v>
      </c>
      <c r="D252" s="241">
        <v>7.9712460063897765</v>
      </c>
      <c r="E252" s="457">
        <v>7.9233226837060702</v>
      </c>
      <c r="F252" s="457">
        <v>1.3578274760383386</v>
      </c>
      <c r="G252" s="457">
        <v>2.0766773162939298</v>
      </c>
      <c r="H252" s="457">
        <v>22.156549520766774</v>
      </c>
      <c r="I252" s="457">
        <v>2.3961661341853033</v>
      </c>
      <c r="J252" s="457">
        <v>5.4472843450479234</v>
      </c>
      <c r="K252" s="457">
        <v>3.3546325878594248</v>
      </c>
      <c r="L252" s="457">
        <v>3.9616613418530351</v>
      </c>
      <c r="M252" s="123"/>
    </row>
    <row r="253" spans="1:16" x14ac:dyDescent="0.2">
      <c r="B253" s="497" t="s">
        <v>44</v>
      </c>
      <c r="C253" s="241">
        <v>43.367206811315576</v>
      </c>
      <c r="D253" s="241">
        <v>9.4616863499038715</v>
      </c>
      <c r="E253" s="457">
        <v>7.4430101620433948</v>
      </c>
      <c r="F253" s="457">
        <v>0.78275199121120576</v>
      </c>
      <c r="G253" s="457">
        <v>1.4556440538313651</v>
      </c>
      <c r="H253" s="457">
        <v>16.382861851139797</v>
      </c>
      <c r="I253" s="457">
        <v>5.0123592419664931</v>
      </c>
      <c r="J253" s="457">
        <v>6.5778632243889037</v>
      </c>
      <c r="K253" s="457">
        <v>5.0947541884097776</v>
      </c>
      <c r="L253" s="457">
        <v>4.4218621257896187</v>
      </c>
    </row>
    <row r="254" spans="1:16" x14ac:dyDescent="0.2">
      <c r="B254" s="497" t="s">
        <v>45</v>
      </c>
      <c r="C254" s="241">
        <v>49.819664419005804</v>
      </c>
      <c r="D254" s="241">
        <v>8.3738435000784062</v>
      </c>
      <c r="E254" s="457">
        <v>2.9480947153834092</v>
      </c>
      <c r="F254" s="457">
        <v>0.83111180806021645</v>
      </c>
      <c r="G254" s="457">
        <v>0.50180335580994195</v>
      </c>
      <c r="H254" s="457">
        <v>17.861063195860122</v>
      </c>
      <c r="I254" s="457">
        <v>3.6223929747530184</v>
      </c>
      <c r="J254" s="457">
        <v>5.7080131723380907</v>
      </c>
      <c r="K254" s="457">
        <v>5.4727928493021798</v>
      </c>
      <c r="L254" s="457">
        <v>4.8612200094088127</v>
      </c>
    </row>
    <row r="255" spans="1:16" x14ac:dyDescent="0.2">
      <c r="B255" s="497" t="s">
        <v>46</v>
      </c>
      <c r="C255" s="241">
        <v>51.701837985023822</v>
      </c>
      <c r="D255" s="241">
        <v>5.3607896528250505</v>
      </c>
      <c r="E255" s="457">
        <v>1.0211027910142956</v>
      </c>
      <c r="F255" s="457">
        <v>0.64669843430905383</v>
      </c>
      <c r="G255" s="457">
        <v>0.44247787610619471</v>
      </c>
      <c r="H255" s="457">
        <v>15.503744043567053</v>
      </c>
      <c r="I255" s="457">
        <v>5.1055139550714772</v>
      </c>
      <c r="J255" s="457">
        <v>8.7814840027229408</v>
      </c>
      <c r="K255" s="457">
        <v>6.960517358747448</v>
      </c>
      <c r="L255" s="457">
        <v>4.4758339006126615</v>
      </c>
    </row>
    <row r="256" spans="1:16" x14ac:dyDescent="0.2">
      <c r="B256" s="497" t="s">
        <v>47</v>
      </c>
      <c r="C256" s="241">
        <v>65.937202664129401</v>
      </c>
      <c r="D256" s="241">
        <v>2.7212178877259752</v>
      </c>
      <c r="E256" s="457">
        <v>0.9324452901998096</v>
      </c>
      <c r="F256" s="457">
        <v>0.51379638439581354</v>
      </c>
      <c r="G256" s="457">
        <v>0.39961941008563273</v>
      </c>
      <c r="H256" s="457">
        <v>11.531874405328258</v>
      </c>
      <c r="I256" s="457">
        <v>4.0913415794481445</v>
      </c>
      <c r="J256" s="457">
        <v>5.5566127497621309</v>
      </c>
      <c r="K256" s="457">
        <v>5.4043767840152235</v>
      </c>
      <c r="L256" s="457">
        <v>2.9115128449096099</v>
      </c>
    </row>
    <row r="257" spans="1:16" x14ac:dyDescent="0.2">
      <c r="B257" s="497" t="s">
        <v>78</v>
      </c>
      <c r="C257" s="241">
        <v>65.541528239202663</v>
      </c>
      <c r="D257" s="241">
        <v>4.5049833887043187</v>
      </c>
      <c r="E257" s="457">
        <v>0.85049833887043191</v>
      </c>
      <c r="F257" s="457">
        <v>0.38538205980066448</v>
      </c>
      <c r="G257" s="457">
        <v>0.17275747508305647</v>
      </c>
      <c r="H257" s="457">
        <v>9.2757475083056491</v>
      </c>
      <c r="I257" s="457">
        <v>4.6511627906976747</v>
      </c>
      <c r="J257" s="457">
        <v>6.2192691029900331</v>
      </c>
      <c r="K257" s="457">
        <v>4.9036544850498336</v>
      </c>
      <c r="L257" s="457">
        <v>3.4950166112956809</v>
      </c>
    </row>
    <row r="258" spans="1:16" x14ac:dyDescent="0.2">
      <c r="B258" s="497" t="s">
        <v>79</v>
      </c>
      <c r="C258" s="241">
        <v>53.102189781021906</v>
      </c>
      <c r="D258" s="241">
        <v>4.6793534932221066</v>
      </c>
      <c r="E258" s="457">
        <v>1.329509906152242</v>
      </c>
      <c r="F258" s="457">
        <v>0.96454640250260693</v>
      </c>
      <c r="G258" s="457">
        <v>0.43013555787278412</v>
      </c>
      <c r="H258" s="457">
        <v>14.06412930135558</v>
      </c>
      <c r="I258" s="457">
        <v>8.485401459854014</v>
      </c>
      <c r="J258" s="457">
        <v>8.4984358706986445</v>
      </c>
      <c r="K258" s="457">
        <v>5.8524504692387902</v>
      </c>
      <c r="L258" s="457">
        <v>2.5938477580813348</v>
      </c>
    </row>
    <row r="259" spans="1:16" x14ac:dyDescent="0.2">
      <c r="B259" s="497" t="s">
        <v>50</v>
      </c>
      <c r="C259" s="241">
        <v>47.58539458186101</v>
      </c>
      <c r="D259" s="241">
        <v>3.6513545347467611</v>
      </c>
      <c r="E259" s="457">
        <v>1.3741656851197488</v>
      </c>
      <c r="F259" s="457">
        <v>0.43188064389477815</v>
      </c>
      <c r="G259" s="457">
        <v>0.62819002748331376</v>
      </c>
      <c r="H259" s="457">
        <v>13.388299960738124</v>
      </c>
      <c r="I259" s="457">
        <v>8.048684727129956</v>
      </c>
      <c r="J259" s="457">
        <v>10.482921083627797</v>
      </c>
      <c r="K259" s="457">
        <v>8.6768747546132694</v>
      </c>
      <c r="L259" s="457">
        <v>5.7322340007852377</v>
      </c>
    </row>
    <row r="260" spans="1:16" x14ac:dyDescent="0.2">
      <c r="B260" s="497" t="s">
        <v>51</v>
      </c>
      <c r="C260" s="241">
        <v>47.221490650513566</v>
      </c>
      <c r="D260" s="241">
        <v>5.6096918619963132</v>
      </c>
      <c r="E260" s="457">
        <v>1.2114827495391098</v>
      </c>
      <c r="F260" s="457">
        <v>0.34237555965235711</v>
      </c>
      <c r="G260" s="457">
        <v>0.50039504872267582</v>
      </c>
      <c r="H260" s="457">
        <v>15.301553858309191</v>
      </c>
      <c r="I260" s="457">
        <v>8.4277060837503281</v>
      </c>
      <c r="J260" s="457">
        <v>9.8235449038714773</v>
      </c>
      <c r="K260" s="457">
        <v>7.5322623123518557</v>
      </c>
      <c r="L260" s="457">
        <v>4.0294969712931259</v>
      </c>
    </row>
    <row r="261" spans="1:16" x14ac:dyDescent="0.2">
      <c r="B261" s="497" t="s">
        <v>52</v>
      </c>
      <c r="C261" s="241">
        <v>43.719234275296266</v>
      </c>
      <c r="D261" s="241">
        <v>7.8213309024612583</v>
      </c>
      <c r="E261" s="457">
        <v>2.0237010027347311</v>
      </c>
      <c r="F261" s="457">
        <v>1.0938924339106655</v>
      </c>
      <c r="G261" s="457">
        <v>1.0391978122151322</v>
      </c>
      <c r="H261" s="457">
        <v>19.945305378304468</v>
      </c>
      <c r="I261" s="457">
        <v>5.7247037374658163</v>
      </c>
      <c r="J261" s="457">
        <v>7.0738377392889698</v>
      </c>
      <c r="K261" s="457">
        <v>6.8368277119416589</v>
      </c>
      <c r="L261" s="457">
        <v>4.7219690063810393</v>
      </c>
    </row>
    <row r="262" spans="1:16" x14ac:dyDescent="0.2">
      <c r="B262" s="497" t="s">
        <v>53</v>
      </c>
      <c r="C262" s="241">
        <v>50.369811320754721</v>
      </c>
      <c r="D262" s="241">
        <v>9.6603773584905657</v>
      </c>
      <c r="E262" s="457">
        <v>2.8075471698113206</v>
      </c>
      <c r="F262" s="457">
        <v>1.1018867924528302</v>
      </c>
      <c r="G262" s="457">
        <v>1.3886792452830188</v>
      </c>
      <c r="H262" s="457">
        <v>17.720754716981133</v>
      </c>
      <c r="I262" s="457">
        <v>3.1094339622641511</v>
      </c>
      <c r="J262" s="457">
        <v>5.1471698113207545</v>
      </c>
      <c r="K262" s="457">
        <v>3.8339622641509434</v>
      </c>
      <c r="L262" s="457">
        <v>4.8603773584905658</v>
      </c>
    </row>
    <row r="263" spans="1:16" x14ac:dyDescent="0.2">
      <c r="B263" s="315" t="s">
        <v>101</v>
      </c>
      <c r="C263" s="286">
        <v>50.622745716862042</v>
      </c>
      <c r="D263" s="286">
        <v>6.7121280432822363</v>
      </c>
      <c r="E263" s="231">
        <v>3.1658588818755633</v>
      </c>
      <c r="F263" s="231">
        <v>0.91298467087466195</v>
      </c>
      <c r="G263" s="231">
        <v>0.96370604147880978</v>
      </c>
      <c r="H263" s="231">
        <v>16.319600991884581</v>
      </c>
      <c r="I263" s="231">
        <v>5.0045085662759243</v>
      </c>
      <c r="J263" s="231">
        <v>6.7825743913435526</v>
      </c>
      <c r="K263" s="231">
        <v>5.314472497745717</v>
      </c>
      <c r="L263" s="231">
        <v>4.2014201983769164</v>
      </c>
    </row>
    <row r="264" spans="1:16" ht="2.25" customHeight="1" x14ac:dyDescent="0.2">
      <c r="B264" s="315"/>
      <c r="C264" s="241"/>
      <c r="D264" s="241"/>
      <c r="E264" s="457"/>
      <c r="F264" s="457"/>
      <c r="G264" s="457"/>
      <c r="H264" s="457"/>
      <c r="I264" s="457"/>
      <c r="J264" s="457"/>
      <c r="K264" s="457"/>
      <c r="L264" s="457"/>
    </row>
    <row r="265" spans="1:16" ht="14.25" customHeight="1" x14ac:dyDescent="0.2">
      <c r="A265" s="12"/>
      <c r="B265" s="200">
        <v>2020</v>
      </c>
      <c r="C265" s="235"/>
      <c r="D265" s="235"/>
      <c r="E265" s="459"/>
      <c r="F265" s="459"/>
      <c r="G265" s="459"/>
      <c r="H265" s="459"/>
      <c r="I265" s="459"/>
      <c r="J265" s="459"/>
      <c r="K265" s="459"/>
      <c r="L265" s="459"/>
    </row>
    <row r="266" spans="1:16" ht="14.25" customHeight="1" x14ac:dyDescent="0.2">
      <c r="A266" s="113"/>
      <c r="B266" s="497" t="s">
        <v>42</v>
      </c>
      <c r="C266" s="457">
        <v>44.730123997082423</v>
      </c>
      <c r="D266" s="457">
        <v>12.107950401167031</v>
      </c>
      <c r="E266" s="457">
        <v>2.1517140773158276</v>
      </c>
      <c r="F266" s="457">
        <v>2.6622902990517869</v>
      </c>
      <c r="G266" s="457">
        <v>1.4587892049598834</v>
      </c>
      <c r="H266" s="457">
        <v>19.821298322392416</v>
      </c>
      <c r="I266" s="457">
        <v>2.8081692195477754</v>
      </c>
      <c r="J266" s="457">
        <v>5.1969365426695839</v>
      </c>
      <c r="K266" s="457">
        <v>3.5740335521517141</v>
      </c>
      <c r="L266" s="457">
        <v>5.4886943836615609</v>
      </c>
      <c r="M266" s="123"/>
      <c r="N266" s="98"/>
      <c r="O266" s="98"/>
      <c r="P266" s="98"/>
    </row>
    <row r="267" spans="1:16" x14ac:dyDescent="0.2">
      <c r="A267" s="12"/>
      <c r="B267" s="497" t="s">
        <v>43</v>
      </c>
      <c r="C267" s="457">
        <v>43.461655973113352</v>
      </c>
      <c r="D267" s="457">
        <v>8.5548426520012217</v>
      </c>
      <c r="E267" s="457">
        <v>2.1845401772074551</v>
      </c>
      <c r="F267" s="457">
        <v>0.90131377940727164</v>
      </c>
      <c r="G267" s="457">
        <v>2.3067522150931867</v>
      </c>
      <c r="H267" s="457">
        <v>23.800794378246255</v>
      </c>
      <c r="I267" s="457">
        <v>4.0941032691720132</v>
      </c>
      <c r="J267" s="457">
        <v>5.9883898564008557</v>
      </c>
      <c r="K267" s="457">
        <v>3.8191261839291171</v>
      </c>
      <c r="L267" s="457">
        <v>4.8884815154292696</v>
      </c>
      <c r="M267" s="123"/>
    </row>
    <row r="268" spans="1:16" x14ac:dyDescent="0.2">
      <c r="B268" s="497" t="s">
        <v>44</v>
      </c>
      <c r="C268" s="457">
        <v>52.085036794766971</v>
      </c>
      <c r="D268" s="457">
        <v>9.7301717089125113</v>
      </c>
      <c r="E268" s="457">
        <v>1.362769146906514</v>
      </c>
      <c r="F268" s="457">
        <v>0.38157536113382395</v>
      </c>
      <c r="G268" s="457">
        <v>0.84491687108203872</v>
      </c>
      <c r="H268" s="457">
        <v>19.215044971381847</v>
      </c>
      <c r="I268" s="457">
        <v>3.7612428454619788</v>
      </c>
      <c r="J268" s="457">
        <v>5.0422458435541015</v>
      </c>
      <c r="K268" s="457">
        <v>3.7339874625238489</v>
      </c>
      <c r="L268" s="457">
        <v>3.8430089942763694</v>
      </c>
      <c r="M268" s="123"/>
    </row>
    <row r="269" spans="1:16" x14ac:dyDescent="0.2">
      <c r="B269" s="497" t="s">
        <v>45</v>
      </c>
      <c r="C269" s="457">
        <v>0</v>
      </c>
      <c r="D269" s="457">
        <v>0</v>
      </c>
      <c r="E269" s="457">
        <v>0</v>
      </c>
      <c r="F269" s="457">
        <v>0</v>
      </c>
      <c r="G269" s="457">
        <v>0</v>
      </c>
      <c r="H269" s="457">
        <v>0</v>
      </c>
      <c r="I269" s="457">
        <v>0</v>
      </c>
      <c r="J269" s="457">
        <v>0</v>
      </c>
      <c r="K269" s="457">
        <v>0</v>
      </c>
      <c r="L269" s="457">
        <v>0</v>
      </c>
    </row>
    <row r="270" spans="1:16" x14ac:dyDescent="0.2">
      <c r="B270" s="497" t="s">
        <v>46</v>
      </c>
      <c r="C270" s="457">
        <v>0</v>
      </c>
      <c r="D270" s="457">
        <v>0</v>
      </c>
      <c r="E270" s="457">
        <v>0</v>
      </c>
      <c r="F270" s="457">
        <v>0</v>
      </c>
      <c r="G270" s="457">
        <v>0</v>
      </c>
      <c r="H270" s="457">
        <v>0</v>
      </c>
      <c r="I270" s="457">
        <v>0</v>
      </c>
      <c r="J270" s="457">
        <v>0</v>
      </c>
      <c r="K270" s="457">
        <v>100</v>
      </c>
      <c r="L270" s="457">
        <v>0</v>
      </c>
    </row>
    <row r="271" spans="1:16" x14ac:dyDescent="0.2">
      <c r="B271" s="497" t="s">
        <v>47</v>
      </c>
      <c r="C271" s="457">
        <v>0</v>
      </c>
      <c r="D271" s="457">
        <v>0</v>
      </c>
      <c r="E271" s="457">
        <v>0</v>
      </c>
      <c r="F271" s="457">
        <v>0</v>
      </c>
      <c r="G271" s="457">
        <v>0</v>
      </c>
      <c r="H271" s="457">
        <v>0</v>
      </c>
      <c r="I271" s="457">
        <v>0</v>
      </c>
      <c r="J271" s="457">
        <v>0</v>
      </c>
      <c r="K271" s="457">
        <v>0</v>
      </c>
      <c r="L271" s="457">
        <v>0</v>
      </c>
    </row>
    <row r="272" spans="1:16" x14ac:dyDescent="0.2">
      <c r="B272" s="497" t="s">
        <v>78</v>
      </c>
      <c r="C272" s="457">
        <v>0</v>
      </c>
      <c r="D272" s="457">
        <v>0</v>
      </c>
      <c r="E272" s="457">
        <v>0</v>
      </c>
      <c r="F272" s="457">
        <v>0</v>
      </c>
      <c r="G272" s="457">
        <v>0</v>
      </c>
      <c r="H272" s="457">
        <v>0</v>
      </c>
      <c r="I272" s="457">
        <v>0</v>
      </c>
      <c r="J272" s="457">
        <v>0</v>
      </c>
      <c r="K272" s="457">
        <v>0</v>
      </c>
      <c r="L272" s="457">
        <v>0</v>
      </c>
    </row>
    <row r="273" spans="1:16" x14ac:dyDescent="0.2">
      <c r="B273" s="497" t="s">
        <v>79</v>
      </c>
      <c r="C273" s="457">
        <v>33.333333333333329</v>
      </c>
      <c r="D273" s="457">
        <v>0</v>
      </c>
      <c r="E273" s="457">
        <v>33.333333333333329</v>
      </c>
      <c r="F273" s="457">
        <v>33.333333333333329</v>
      </c>
      <c r="G273" s="457">
        <v>0</v>
      </c>
      <c r="H273" s="457">
        <v>0</v>
      </c>
      <c r="I273" s="457">
        <v>0</v>
      </c>
      <c r="J273" s="457">
        <v>0</v>
      </c>
      <c r="K273" s="457">
        <v>0</v>
      </c>
      <c r="L273" s="457">
        <v>0</v>
      </c>
    </row>
    <row r="274" spans="1:16" x14ac:dyDescent="0.2">
      <c r="B274" s="497" t="s">
        <v>50</v>
      </c>
      <c r="C274" s="457">
        <v>0</v>
      </c>
      <c r="D274" s="457">
        <v>0</v>
      </c>
      <c r="E274" s="457">
        <v>33.333333333333329</v>
      </c>
      <c r="F274" s="457">
        <v>0</v>
      </c>
      <c r="G274" s="457">
        <v>0</v>
      </c>
      <c r="H274" s="457">
        <v>0</v>
      </c>
      <c r="I274" s="457">
        <v>0</v>
      </c>
      <c r="J274" s="457">
        <v>16.666666666666664</v>
      </c>
      <c r="K274" s="457">
        <v>50</v>
      </c>
      <c r="L274" s="457">
        <v>0</v>
      </c>
    </row>
    <row r="275" spans="1:16" x14ac:dyDescent="0.2">
      <c r="B275" s="497" t="s">
        <v>51</v>
      </c>
      <c r="C275" s="457">
        <v>0</v>
      </c>
      <c r="D275" s="457">
        <v>0</v>
      </c>
      <c r="E275" s="457">
        <v>0</v>
      </c>
      <c r="F275" s="457">
        <v>0</v>
      </c>
      <c r="G275" s="457">
        <v>0</v>
      </c>
      <c r="H275" s="457">
        <v>0</v>
      </c>
      <c r="I275" s="457">
        <v>0</v>
      </c>
      <c r="J275" s="457">
        <v>0</v>
      </c>
      <c r="K275" s="457">
        <v>0</v>
      </c>
      <c r="L275" s="457">
        <v>0</v>
      </c>
    </row>
    <row r="276" spans="1:16" x14ac:dyDescent="0.2">
      <c r="B276" s="497" t="s">
        <v>52</v>
      </c>
      <c r="C276" s="457">
        <v>100</v>
      </c>
      <c r="D276" s="457">
        <v>0</v>
      </c>
      <c r="E276" s="457">
        <v>0</v>
      </c>
      <c r="F276" s="457">
        <v>0</v>
      </c>
      <c r="G276" s="457">
        <v>0</v>
      </c>
      <c r="H276" s="457">
        <v>0</v>
      </c>
      <c r="I276" s="457">
        <v>0</v>
      </c>
      <c r="J276" s="457">
        <v>0</v>
      </c>
      <c r="K276" s="457">
        <v>0</v>
      </c>
      <c r="L276" s="457">
        <v>0</v>
      </c>
    </row>
    <row r="277" spans="1:16" x14ac:dyDescent="0.2">
      <c r="B277" s="497" t="s">
        <v>53</v>
      </c>
      <c r="C277" s="457">
        <v>0</v>
      </c>
      <c r="D277" s="457">
        <v>0</v>
      </c>
      <c r="E277" s="457">
        <v>0</v>
      </c>
      <c r="F277" s="457">
        <v>0</v>
      </c>
      <c r="G277" s="457">
        <v>0</v>
      </c>
      <c r="H277" s="457">
        <v>0</v>
      </c>
      <c r="I277" s="457">
        <v>0</v>
      </c>
      <c r="J277" s="457">
        <v>0</v>
      </c>
      <c r="K277" s="457">
        <v>0</v>
      </c>
      <c r="L277" s="457">
        <v>0</v>
      </c>
    </row>
    <row r="278" spans="1:16" s="12" customFormat="1" x14ac:dyDescent="0.2">
      <c r="B278" s="315" t="s">
        <v>101</v>
      </c>
      <c r="C278" s="231">
        <v>45.894857433808554</v>
      </c>
      <c r="D278" s="231">
        <v>10.062372708757637</v>
      </c>
      <c r="E278" s="231">
        <v>1.9984725050916499</v>
      </c>
      <c r="F278" s="231">
        <v>1.4002036659877801</v>
      </c>
      <c r="G278" s="231">
        <v>1.6675152749490836</v>
      </c>
      <c r="H278" s="231">
        <v>21.321283095723015</v>
      </c>
      <c r="I278" s="231">
        <v>3.5641547861507124</v>
      </c>
      <c r="J278" s="231">
        <v>5.4926171079429738</v>
      </c>
      <c r="K278" s="231">
        <v>3.7487270875763747</v>
      </c>
      <c r="L278" s="231">
        <v>4.8497963340122201</v>
      </c>
    </row>
    <row r="279" spans="1:16" ht="2.25" customHeight="1" x14ac:dyDescent="0.2">
      <c r="B279" s="315"/>
      <c r="C279" s="241"/>
      <c r="D279" s="241"/>
      <c r="E279" s="457"/>
      <c r="F279" s="457"/>
      <c r="G279" s="457"/>
      <c r="H279" s="457"/>
      <c r="I279" s="457"/>
      <c r="J279" s="457"/>
      <c r="K279" s="457"/>
      <c r="L279" s="457"/>
    </row>
    <row r="280" spans="1:16" ht="14.25" customHeight="1" x14ac:dyDescent="0.2">
      <c r="A280" s="12"/>
      <c r="B280" s="200">
        <v>2021</v>
      </c>
      <c r="C280" s="235"/>
      <c r="D280" s="235"/>
      <c r="E280" s="459"/>
      <c r="F280" s="459"/>
      <c r="G280" s="459"/>
      <c r="H280" s="459"/>
      <c r="I280" s="459"/>
      <c r="J280" s="459"/>
      <c r="K280" s="459"/>
      <c r="L280" s="459"/>
    </row>
    <row r="281" spans="1:16" ht="14.25" customHeight="1" x14ac:dyDescent="0.2">
      <c r="A281" s="113"/>
      <c r="B281" s="504" t="s">
        <v>42</v>
      </c>
      <c r="C281" s="457">
        <v>0</v>
      </c>
      <c r="D281" s="457">
        <v>0</v>
      </c>
      <c r="E281" s="457">
        <v>0</v>
      </c>
      <c r="F281" s="457">
        <v>0</v>
      </c>
      <c r="G281" s="457">
        <v>0</v>
      </c>
      <c r="H281" s="457">
        <v>0</v>
      </c>
      <c r="I281" s="457">
        <v>0</v>
      </c>
      <c r="J281" s="457">
        <v>100</v>
      </c>
      <c r="K281" s="457">
        <v>0</v>
      </c>
      <c r="L281" s="457">
        <v>0</v>
      </c>
      <c r="M281" s="123"/>
      <c r="N281" s="98"/>
      <c r="O281" s="98"/>
      <c r="P281" s="98"/>
    </row>
    <row r="282" spans="1:16" x14ac:dyDescent="0.2">
      <c r="A282" s="12"/>
      <c r="B282" s="504" t="s">
        <v>43</v>
      </c>
      <c r="C282" s="457">
        <v>66.666666666666657</v>
      </c>
      <c r="D282" s="457">
        <v>0</v>
      </c>
      <c r="E282" s="457">
        <v>0</v>
      </c>
      <c r="F282" s="457">
        <v>0</v>
      </c>
      <c r="G282" s="457">
        <v>0</v>
      </c>
      <c r="H282" s="457">
        <v>0</v>
      </c>
      <c r="I282" s="457">
        <v>0</v>
      </c>
      <c r="J282" s="457">
        <v>0</v>
      </c>
      <c r="K282" s="457">
        <v>0</v>
      </c>
      <c r="L282" s="457">
        <v>33.333333333333329</v>
      </c>
      <c r="M282" s="123"/>
    </row>
    <row r="283" spans="1:16" x14ac:dyDescent="0.2">
      <c r="B283" s="504" t="s">
        <v>44</v>
      </c>
      <c r="C283" s="457">
        <v>0</v>
      </c>
      <c r="D283" s="457">
        <v>0</v>
      </c>
      <c r="E283" s="457">
        <v>0</v>
      </c>
      <c r="F283" s="457">
        <v>0</v>
      </c>
      <c r="G283" s="457">
        <v>0</v>
      </c>
      <c r="H283" s="457">
        <v>0</v>
      </c>
      <c r="I283" s="457">
        <v>50</v>
      </c>
      <c r="J283" s="457">
        <v>50</v>
      </c>
      <c r="K283" s="457">
        <v>0</v>
      </c>
      <c r="L283" s="457">
        <v>0</v>
      </c>
      <c r="M283" s="123"/>
    </row>
    <row r="284" spans="1:16" x14ac:dyDescent="0.2">
      <c r="B284" s="504" t="s">
        <v>45</v>
      </c>
      <c r="C284" s="457">
        <v>0</v>
      </c>
      <c r="D284" s="457">
        <v>0</v>
      </c>
      <c r="E284" s="457">
        <v>0</v>
      </c>
      <c r="F284" s="457">
        <v>0</v>
      </c>
      <c r="G284" s="457">
        <v>0</v>
      </c>
      <c r="H284" s="457">
        <v>0</v>
      </c>
      <c r="I284" s="457">
        <v>25</v>
      </c>
      <c r="J284" s="457">
        <v>0</v>
      </c>
      <c r="K284" s="457">
        <v>0</v>
      </c>
      <c r="L284" s="457">
        <v>75</v>
      </c>
    </row>
    <row r="285" spans="1:16" x14ac:dyDescent="0.2">
      <c r="B285" s="504" t="s">
        <v>46</v>
      </c>
      <c r="C285" s="457">
        <v>0</v>
      </c>
      <c r="D285" s="457">
        <v>0</v>
      </c>
      <c r="E285" s="457">
        <v>0</v>
      </c>
      <c r="F285" s="457">
        <v>0</v>
      </c>
      <c r="G285" s="457">
        <v>0</v>
      </c>
      <c r="H285" s="457">
        <v>0</v>
      </c>
      <c r="I285" s="457">
        <v>0</v>
      </c>
      <c r="J285" s="457">
        <v>0</v>
      </c>
      <c r="K285" s="457">
        <v>0</v>
      </c>
      <c r="L285" s="457">
        <v>0</v>
      </c>
    </row>
    <row r="286" spans="1:16" x14ac:dyDescent="0.2">
      <c r="B286" s="504" t="s">
        <v>47</v>
      </c>
      <c r="C286" s="457">
        <v>0</v>
      </c>
      <c r="D286" s="457">
        <v>0</v>
      </c>
      <c r="E286" s="457">
        <v>100</v>
      </c>
      <c r="F286" s="457">
        <v>0</v>
      </c>
      <c r="G286" s="457">
        <v>0</v>
      </c>
      <c r="H286" s="457">
        <v>0</v>
      </c>
      <c r="I286" s="457">
        <v>0</v>
      </c>
      <c r="J286" s="457">
        <v>0</v>
      </c>
      <c r="K286" s="457">
        <v>0</v>
      </c>
      <c r="L286" s="457">
        <v>0</v>
      </c>
    </row>
    <row r="287" spans="1:16" x14ac:dyDescent="0.2">
      <c r="B287" s="504" t="s">
        <v>78</v>
      </c>
      <c r="C287" s="457">
        <v>0</v>
      </c>
      <c r="D287" s="457">
        <v>0</v>
      </c>
      <c r="E287" s="457">
        <v>0</v>
      </c>
      <c r="F287" s="457">
        <v>0</v>
      </c>
      <c r="G287" s="457">
        <v>0</v>
      </c>
      <c r="H287" s="457">
        <v>40</v>
      </c>
      <c r="I287" s="457">
        <v>0</v>
      </c>
      <c r="J287" s="457">
        <v>40</v>
      </c>
      <c r="K287" s="457">
        <v>0</v>
      </c>
      <c r="L287" s="457">
        <v>20</v>
      </c>
    </row>
    <row r="288" spans="1:16" x14ac:dyDescent="0.2">
      <c r="B288" s="504" t="s">
        <v>79</v>
      </c>
      <c r="C288" s="457">
        <v>71.428571428571431</v>
      </c>
      <c r="D288" s="457">
        <v>0</v>
      </c>
      <c r="E288" s="457">
        <v>0</v>
      </c>
      <c r="F288" s="457">
        <v>0</v>
      </c>
      <c r="G288" s="457">
        <v>0</v>
      </c>
      <c r="H288" s="457">
        <v>14.285714285714285</v>
      </c>
      <c r="I288" s="457">
        <v>0</v>
      </c>
      <c r="J288" s="457">
        <v>0</v>
      </c>
      <c r="K288" s="457">
        <v>14.285714285714285</v>
      </c>
      <c r="L288" s="457">
        <v>0</v>
      </c>
    </row>
    <row r="289" spans="1:12" x14ac:dyDescent="0.2">
      <c r="B289" s="504" t="s">
        <v>50</v>
      </c>
      <c r="C289" s="457">
        <v>0</v>
      </c>
      <c r="D289" s="457">
        <v>0</v>
      </c>
      <c r="E289" s="457">
        <v>0</v>
      </c>
      <c r="F289" s="457">
        <v>0</v>
      </c>
      <c r="G289" s="457">
        <v>0</v>
      </c>
      <c r="H289" s="457">
        <v>0</v>
      </c>
      <c r="I289" s="457">
        <v>0</v>
      </c>
      <c r="J289" s="457">
        <v>0</v>
      </c>
      <c r="K289" s="457">
        <v>0</v>
      </c>
      <c r="L289" s="457">
        <v>0</v>
      </c>
    </row>
    <row r="290" spans="1:12" x14ac:dyDescent="0.2">
      <c r="B290" s="504" t="s">
        <v>51</v>
      </c>
      <c r="C290" s="457">
        <v>0</v>
      </c>
      <c r="D290" s="457">
        <v>0</v>
      </c>
      <c r="E290" s="457">
        <v>0</v>
      </c>
      <c r="F290" s="457">
        <v>0</v>
      </c>
      <c r="G290" s="457">
        <v>0</v>
      </c>
      <c r="H290" s="457">
        <v>100</v>
      </c>
      <c r="I290" s="457">
        <v>0</v>
      </c>
      <c r="J290" s="457">
        <v>0</v>
      </c>
      <c r="K290" s="457">
        <v>0</v>
      </c>
      <c r="L290" s="457">
        <v>0</v>
      </c>
    </row>
    <row r="291" spans="1:12" x14ac:dyDescent="0.2">
      <c r="B291" s="504" t="s">
        <v>52</v>
      </c>
      <c r="C291" s="457">
        <v>20</v>
      </c>
      <c r="D291" s="457">
        <v>60</v>
      </c>
      <c r="E291" s="457">
        <v>0</v>
      </c>
      <c r="F291" s="457">
        <v>0</v>
      </c>
      <c r="G291" s="457">
        <v>0</v>
      </c>
      <c r="H291" s="457">
        <v>0</v>
      </c>
      <c r="I291" s="457">
        <v>0</v>
      </c>
      <c r="J291" s="457">
        <v>0</v>
      </c>
      <c r="K291" s="457">
        <v>20</v>
      </c>
      <c r="L291" s="457">
        <v>0</v>
      </c>
    </row>
    <row r="292" spans="1:12" x14ac:dyDescent="0.2">
      <c r="B292" s="504" t="s">
        <v>53</v>
      </c>
      <c r="C292" s="457">
        <v>30.584192439862544</v>
      </c>
      <c r="D292" s="457">
        <v>3.7800687285223367</v>
      </c>
      <c r="E292" s="457">
        <v>6.5292096219931279</v>
      </c>
      <c r="F292" s="457">
        <v>0.3436426116838488</v>
      </c>
      <c r="G292" s="457">
        <v>14.0893470790378</v>
      </c>
      <c r="H292" s="457">
        <v>31.958762886597935</v>
      </c>
      <c r="I292" s="457">
        <v>1.3745704467353952</v>
      </c>
      <c r="J292" s="457">
        <v>5.1546391752577314</v>
      </c>
      <c r="K292" s="457">
        <v>1.7182130584192441</v>
      </c>
      <c r="L292" s="457">
        <v>4.4673539518900345</v>
      </c>
    </row>
    <row r="293" spans="1:12" x14ac:dyDescent="0.2">
      <c r="B293" s="315" t="s">
        <v>101</v>
      </c>
      <c r="C293" s="231">
        <v>30.312499999999996</v>
      </c>
      <c r="D293" s="231">
        <v>4.375</v>
      </c>
      <c r="E293" s="231">
        <v>6.25</v>
      </c>
      <c r="F293" s="231">
        <v>0.3125</v>
      </c>
      <c r="G293" s="231">
        <v>12.812499999999998</v>
      </c>
      <c r="H293" s="231">
        <v>30.312499999999996</v>
      </c>
      <c r="I293" s="231">
        <v>1.875</v>
      </c>
      <c r="J293" s="231">
        <v>5.9375</v>
      </c>
      <c r="K293" s="231">
        <v>2.1875</v>
      </c>
      <c r="L293" s="231">
        <v>5.625</v>
      </c>
    </row>
    <row r="294" spans="1:12" ht="2.25" customHeight="1" x14ac:dyDescent="0.2">
      <c r="B294" s="315"/>
      <c r="C294" s="241"/>
      <c r="D294" s="241"/>
      <c r="E294" s="457"/>
      <c r="F294" s="457"/>
      <c r="G294" s="457"/>
      <c r="H294" s="457"/>
      <c r="I294" s="457"/>
      <c r="J294" s="457"/>
      <c r="K294" s="457"/>
      <c r="L294" s="457"/>
    </row>
    <row r="295" spans="1:12" ht="14.25" customHeight="1" x14ac:dyDescent="0.2">
      <c r="A295" s="12"/>
      <c r="B295" s="200">
        <v>2022</v>
      </c>
      <c r="C295" s="235"/>
      <c r="D295" s="235"/>
      <c r="E295" s="459"/>
      <c r="F295" s="459"/>
      <c r="G295" s="459"/>
      <c r="H295" s="459"/>
      <c r="I295" s="459"/>
      <c r="J295" s="459"/>
      <c r="K295" s="459"/>
      <c r="L295" s="459"/>
    </row>
    <row r="296" spans="1:12" x14ac:dyDescent="0.2">
      <c r="B296" s="518" t="s">
        <v>42</v>
      </c>
      <c r="C296" s="457">
        <v>36.822429906542055</v>
      </c>
      <c r="D296" s="457">
        <v>3.7383177570093453</v>
      </c>
      <c r="E296" s="457">
        <v>9.9065420560747661</v>
      </c>
      <c r="F296" s="457">
        <v>1.3084112149532712</v>
      </c>
      <c r="G296" s="457">
        <v>6.5420560747663545</v>
      </c>
      <c r="H296" s="457">
        <v>29.158878504672899</v>
      </c>
      <c r="I296" s="457">
        <v>4.4859813084112146</v>
      </c>
      <c r="J296" s="457">
        <v>3.9252336448598131</v>
      </c>
      <c r="K296" s="457">
        <v>0.74766355140186924</v>
      </c>
      <c r="L296" s="457">
        <v>3.3644859813084111</v>
      </c>
    </row>
    <row r="297" spans="1:12" x14ac:dyDescent="0.2">
      <c r="B297" s="518" t="s">
        <v>43</v>
      </c>
      <c r="C297" s="457">
        <v>45.579078455790786</v>
      </c>
      <c r="D297" s="457">
        <v>3.8605230386052307</v>
      </c>
      <c r="E297" s="457">
        <v>3.8605230386052307</v>
      </c>
      <c r="F297" s="457">
        <v>1.1207970112079702</v>
      </c>
      <c r="G297" s="457">
        <v>4.3586550435865501</v>
      </c>
      <c r="H297" s="457">
        <v>24.533001245330013</v>
      </c>
      <c r="I297" s="457">
        <v>2.3661270236612704</v>
      </c>
      <c r="J297" s="457">
        <v>6.7247820672478209</v>
      </c>
      <c r="K297" s="457">
        <v>3.7359900373599002</v>
      </c>
      <c r="L297" s="457">
        <v>3.8605230386052307</v>
      </c>
    </row>
    <row r="298" spans="1:12" x14ac:dyDescent="0.2">
      <c r="B298" s="518" t="s">
        <v>44</v>
      </c>
      <c r="C298" s="457">
        <v>34.037558685446015</v>
      </c>
      <c r="D298" s="457">
        <v>7.6291079812206579</v>
      </c>
      <c r="E298" s="457">
        <v>2.5821596244131455</v>
      </c>
      <c r="F298" s="457">
        <v>0.93896713615023475</v>
      </c>
      <c r="G298" s="457">
        <v>2.9342723004694835</v>
      </c>
      <c r="H298" s="457">
        <v>35.093896713615024</v>
      </c>
      <c r="I298" s="457">
        <v>2.699530516431925</v>
      </c>
      <c r="J298" s="457">
        <v>7.042253521126761</v>
      </c>
      <c r="K298" s="457">
        <v>3.169014084507042</v>
      </c>
      <c r="L298" s="457">
        <v>3.873239436619718</v>
      </c>
    </row>
    <row r="299" spans="1:12" x14ac:dyDescent="0.2">
      <c r="B299" s="518" t="s">
        <v>45</v>
      </c>
      <c r="C299" s="457">
        <v>45.153374233128837</v>
      </c>
      <c r="D299" s="457">
        <v>2.8220858895705523</v>
      </c>
      <c r="E299" s="457">
        <v>1.1042944785276074</v>
      </c>
      <c r="F299" s="457">
        <v>1.2269938650306749</v>
      </c>
      <c r="G299" s="457">
        <v>0.245398773006135</v>
      </c>
      <c r="H299" s="457">
        <v>25.276073619631902</v>
      </c>
      <c r="I299" s="457">
        <v>6.0122699386503067</v>
      </c>
      <c r="J299" s="457">
        <v>7.3619631901840492</v>
      </c>
      <c r="K299" s="457">
        <v>7.3619631901840492</v>
      </c>
      <c r="L299" s="457">
        <v>3.4355828220858897</v>
      </c>
    </row>
    <row r="300" spans="1:12" x14ac:dyDescent="0.2">
      <c r="B300" s="518" t="s">
        <v>46</v>
      </c>
      <c r="C300" s="457">
        <v>39.677047289504038</v>
      </c>
      <c r="D300" s="457">
        <v>4.6136101499423301</v>
      </c>
      <c r="E300" s="457">
        <v>2.306805074971165</v>
      </c>
      <c r="F300" s="457">
        <v>0.8073817762399077</v>
      </c>
      <c r="G300" s="457">
        <v>1.0380622837370241</v>
      </c>
      <c r="H300" s="457">
        <v>24.106113033448672</v>
      </c>
      <c r="I300" s="457">
        <v>3.6908881199538639</v>
      </c>
      <c r="J300" s="457">
        <v>11.303344867358708</v>
      </c>
      <c r="K300" s="457">
        <v>8.535178777393309</v>
      </c>
      <c r="L300" s="457">
        <v>3.9215686274509802</v>
      </c>
    </row>
    <row r="301" spans="1:12" x14ac:dyDescent="0.2">
      <c r="B301" s="518" t="s">
        <v>47</v>
      </c>
      <c r="C301" s="457">
        <v>41.935483870967744</v>
      </c>
      <c r="D301" s="457">
        <v>4.4745057232049943</v>
      </c>
      <c r="E301" s="457">
        <v>1.5608740894901143</v>
      </c>
      <c r="F301" s="457">
        <v>0.72840790842872005</v>
      </c>
      <c r="G301" s="457">
        <v>0.52029136316337155</v>
      </c>
      <c r="H301" s="457">
        <v>15.608740894901144</v>
      </c>
      <c r="I301" s="457">
        <v>8.220603537981269</v>
      </c>
      <c r="J301" s="457">
        <v>12.382934443288242</v>
      </c>
      <c r="K301" s="457">
        <v>10.301768990634756</v>
      </c>
      <c r="L301" s="457">
        <v>4.2663891779396463</v>
      </c>
    </row>
    <row r="302" spans="1:12" x14ac:dyDescent="0.2">
      <c r="B302" s="518" t="s">
        <v>78</v>
      </c>
      <c r="C302" s="457">
        <v>49.240780911062906</v>
      </c>
      <c r="D302" s="457">
        <v>4.0130151843817785</v>
      </c>
      <c r="E302" s="457">
        <v>3.0368763557483729</v>
      </c>
      <c r="F302" s="457">
        <v>0.21691973969631237</v>
      </c>
      <c r="G302" s="457">
        <v>0.10845986984815618</v>
      </c>
      <c r="H302" s="457">
        <v>16.052060737527114</v>
      </c>
      <c r="I302" s="457">
        <v>4.4468546637744035</v>
      </c>
      <c r="J302" s="457">
        <v>7.7006507592190898</v>
      </c>
      <c r="K302" s="457">
        <v>8.2429501084598709</v>
      </c>
      <c r="L302" s="457">
        <v>6.9414316702819958</v>
      </c>
    </row>
    <row r="303" spans="1:12" x14ac:dyDescent="0.2">
      <c r="B303" s="518" t="s">
        <v>79</v>
      </c>
      <c r="C303" s="457">
        <v>47.389424675756572</v>
      </c>
      <c r="D303" s="457">
        <v>4.4895244429664114</v>
      </c>
      <c r="E303" s="457">
        <v>1.3967409378117726</v>
      </c>
      <c r="F303" s="457">
        <v>1.6627868307283005</v>
      </c>
      <c r="G303" s="457">
        <v>0.29930162953109413</v>
      </c>
      <c r="H303" s="457">
        <v>20.68506817426006</v>
      </c>
      <c r="I303" s="457">
        <v>9.6109078816095774</v>
      </c>
      <c r="J303" s="457">
        <v>6.1855670103092786</v>
      </c>
      <c r="K303" s="457">
        <v>4.788826072497506</v>
      </c>
      <c r="L303" s="457">
        <v>3.4918523445294314</v>
      </c>
    </row>
    <row r="304" spans="1:12" x14ac:dyDescent="0.2">
      <c r="B304" s="518" t="s">
        <v>50</v>
      </c>
      <c r="C304" s="457">
        <v>56.165413533834588</v>
      </c>
      <c r="D304" s="457">
        <v>7.7443609022556394</v>
      </c>
      <c r="E304" s="457">
        <v>1.9548872180451129</v>
      </c>
      <c r="F304" s="457">
        <v>0.60150375939849632</v>
      </c>
      <c r="G304" s="457">
        <v>0.22556390977443611</v>
      </c>
      <c r="H304" s="457">
        <v>10.601503759398497</v>
      </c>
      <c r="I304" s="457">
        <v>3.9849624060150379</v>
      </c>
      <c r="J304" s="457">
        <v>7.2180451127819554</v>
      </c>
      <c r="K304" s="457">
        <v>7.0676691729323311</v>
      </c>
      <c r="L304" s="457">
        <v>4.4360902255639099</v>
      </c>
    </row>
    <row r="305" spans="1:12" x14ac:dyDescent="0.2">
      <c r="B305" s="518" t="s">
        <v>51</v>
      </c>
      <c r="C305" s="457">
        <v>48.872488724887248</v>
      </c>
      <c r="D305" s="457">
        <v>4.3870438704387045</v>
      </c>
      <c r="E305" s="457">
        <v>1.8450184501845017</v>
      </c>
      <c r="F305" s="457">
        <v>1.4760147601476015</v>
      </c>
      <c r="G305" s="457">
        <v>0.2050020500205002</v>
      </c>
      <c r="H305" s="457">
        <v>17.220172201722018</v>
      </c>
      <c r="I305" s="457">
        <v>4.1000410004100036</v>
      </c>
      <c r="J305" s="457">
        <v>11.685116851168512</v>
      </c>
      <c r="K305" s="457">
        <v>7.6670766707667077</v>
      </c>
      <c r="L305" s="457">
        <v>2.5420254202542023</v>
      </c>
    </row>
    <row r="306" spans="1:12" x14ac:dyDescent="0.2">
      <c r="B306" s="518" t="s">
        <v>52</v>
      </c>
      <c r="C306" s="457">
        <v>56.195175438596493</v>
      </c>
      <c r="D306" s="457">
        <v>7.6480263157894735</v>
      </c>
      <c r="E306" s="457">
        <v>1.6721491228070176</v>
      </c>
      <c r="F306" s="457">
        <v>0.49342105263157893</v>
      </c>
      <c r="G306" s="457">
        <v>0.84978070175438603</v>
      </c>
      <c r="H306" s="457">
        <v>18.612938596491226</v>
      </c>
      <c r="I306" s="457">
        <v>1.7543859649122806</v>
      </c>
      <c r="J306" s="457">
        <v>5.0164473684210531</v>
      </c>
      <c r="K306" s="457">
        <v>3.6732456140350882</v>
      </c>
      <c r="L306" s="457">
        <v>4.0844298245614041</v>
      </c>
    </row>
    <row r="307" spans="1:12" x14ac:dyDescent="0.2">
      <c r="B307" s="518" t="s">
        <v>53</v>
      </c>
      <c r="C307" s="457">
        <v>54.74254742547425</v>
      </c>
      <c r="D307" s="457">
        <v>9.2863595302619686</v>
      </c>
      <c r="E307" s="457">
        <v>2.5112917795844627</v>
      </c>
      <c r="F307" s="457">
        <v>1.6440831074977416</v>
      </c>
      <c r="G307" s="457">
        <v>1.4092140921409213</v>
      </c>
      <c r="H307" s="457">
        <v>17.055103884372176</v>
      </c>
      <c r="I307" s="457">
        <v>2.0776874435411021</v>
      </c>
      <c r="J307" s="457">
        <v>4.0289069557362245</v>
      </c>
      <c r="K307" s="457">
        <v>2.9448961156278228</v>
      </c>
      <c r="L307" s="457">
        <v>4.299909665763324</v>
      </c>
    </row>
    <row r="308" spans="1:12" x14ac:dyDescent="0.2">
      <c r="B308" s="315" t="s">
        <v>101</v>
      </c>
      <c r="C308" s="231">
        <v>50.041447913788339</v>
      </c>
      <c r="D308" s="231">
        <v>6.4336372847011143</v>
      </c>
      <c r="E308" s="231">
        <v>2.2612139633416231</v>
      </c>
      <c r="F308" s="231">
        <v>1.1651469098277609</v>
      </c>
      <c r="G308" s="231">
        <v>1.0960670535138619</v>
      </c>
      <c r="H308" s="231">
        <v>19.208805379018145</v>
      </c>
      <c r="I308" s="231">
        <v>4.0895274937828132</v>
      </c>
      <c r="J308" s="231">
        <v>6.7053513862024499</v>
      </c>
      <c r="K308" s="231">
        <v>5.029013539651837</v>
      </c>
      <c r="L308" s="231">
        <v>3.9697890761720549</v>
      </c>
    </row>
    <row r="309" spans="1:12" ht="2.25" customHeight="1" x14ac:dyDescent="0.2">
      <c r="B309" s="315"/>
      <c r="C309" s="241"/>
      <c r="D309" s="241"/>
      <c r="E309" s="457"/>
      <c r="F309" s="457"/>
      <c r="G309" s="457"/>
      <c r="H309" s="457"/>
      <c r="I309" s="457"/>
      <c r="J309" s="457"/>
      <c r="K309" s="457"/>
      <c r="L309" s="457"/>
    </row>
    <row r="310" spans="1:12" ht="14.25" customHeight="1" x14ac:dyDescent="0.2">
      <c r="A310" s="12"/>
      <c r="B310" s="200">
        <v>2023</v>
      </c>
      <c r="C310" s="235"/>
      <c r="D310" s="235"/>
      <c r="E310" s="459"/>
      <c r="F310" s="459"/>
      <c r="G310" s="459"/>
      <c r="H310" s="459"/>
      <c r="I310" s="459"/>
      <c r="J310" s="459"/>
      <c r="K310" s="459"/>
      <c r="L310" s="459"/>
    </row>
    <row r="311" spans="1:12" x14ac:dyDescent="0.2">
      <c r="B311" s="549" t="s">
        <v>42</v>
      </c>
      <c r="C311" s="457">
        <v>41.801316576900064</v>
      </c>
      <c r="D311" s="457">
        <v>10.846798324356673</v>
      </c>
      <c r="E311" s="457">
        <v>5.8198683423099942</v>
      </c>
      <c r="F311" s="457">
        <v>1.9898264512268102</v>
      </c>
      <c r="G311" s="457">
        <v>1.481149012567325</v>
      </c>
      <c r="H311" s="457">
        <v>25.628366247755835</v>
      </c>
      <c r="I311" s="457">
        <v>1.6008378216636743</v>
      </c>
      <c r="J311" s="457">
        <v>3.6355475763016156</v>
      </c>
      <c r="K311" s="457">
        <v>2.4236983842010771</v>
      </c>
      <c r="L311" s="457">
        <v>4.7725912627169365</v>
      </c>
    </row>
    <row r="312" spans="1:12" x14ac:dyDescent="0.2">
      <c r="B312" s="549" t="s">
        <v>43</v>
      </c>
      <c r="C312" s="457">
        <v>46.955054456204941</v>
      </c>
      <c r="D312" s="457">
        <v>9.9094953213683077</v>
      </c>
      <c r="E312" s="457">
        <v>6.2126092959042793</v>
      </c>
      <c r="F312" s="457">
        <v>1.6413560362018713</v>
      </c>
      <c r="G312" s="457">
        <v>3.6662064733854889</v>
      </c>
      <c r="H312" s="457">
        <v>19.389476913637061</v>
      </c>
      <c r="I312" s="457">
        <v>1.7640742445160302</v>
      </c>
      <c r="J312" s="457">
        <v>4.6632919159380277</v>
      </c>
      <c r="K312" s="457">
        <v>2.4083448381653629</v>
      </c>
      <c r="L312" s="457">
        <v>3.390090504678632</v>
      </c>
    </row>
    <row r="313" spans="1:12" x14ac:dyDescent="0.2">
      <c r="B313" s="549" t="s">
        <v>44</v>
      </c>
      <c r="C313" s="457">
        <v>51.177222120824972</v>
      </c>
      <c r="D313" s="457">
        <v>10.950903449534586</v>
      </c>
      <c r="E313" s="457">
        <v>1.6243840116809638</v>
      </c>
      <c r="F313" s="457">
        <v>1.4418689541887206</v>
      </c>
      <c r="G313" s="457">
        <v>1.5696294944332907</v>
      </c>
      <c r="H313" s="457">
        <v>15.75104946158058</v>
      </c>
      <c r="I313" s="457">
        <v>4.3256068625661612</v>
      </c>
      <c r="J313" s="457">
        <v>4.7818945062967693</v>
      </c>
      <c r="K313" s="457">
        <v>3.6320496440956376</v>
      </c>
      <c r="L313" s="457">
        <v>4.7453914947983202</v>
      </c>
    </row>
    <row r="314" spans="1:12" x14ac:dyDescent="0.2">
      <c r="B314" s="549" t="s">
        <v>45</v>
      </c>
      <c r="C314" s="457">
        <v>57.1349147516679</v>
      </c>
      <c r="D314" s="457">
        <v>8.4321719792438845</v>
      </c>
      <c r="E314" s="457">
        <v>1.4084507042253522</v>
      </c>
      <c r="F314" s="457">
        <v>1.0007412898443291</v>
      </c>
      <c r="G314" s="457">
        <v>0.42624166048925127</v>
      </c>
      <c r="H314" s="457">
        <v>13.825055596738325</v>
      </c>
      <c r="I314" s="457">
        <v>4.262416604892513</v>
      </c>
      <c r="J314" s="457">
        <v>5.6152705707931805</v>
      </c>
      <c r="K314" s="457">
        <v>4.6886582653817639</v>
      </c>
      <c r="L314" s="457">
        <v>3.2060785767234994</v>
      </c>
    </row>
    <row r="315" spans="1:12" x14ac:dyDescent="0.2">
      <c r="B315" s="549" t="s">
        <v>46</v>
      </c>
      <c r="C315" s="457">
        <v>55.671641791044777</v>
      </c>
      <c r="D315" s="457">
        <v>5.2487562189054726</v>
      </c>
      <c r="E315" s="457">
        <v>2.0149253731343282</v>
      </c>
      <c r="F315" s="457">
        <v>0.62189054726368165</v>
      </c>
      <c r="G315" s="457">
        <v>0.6467661691542288</v>
      </c>
      <c r="H315" s="457">
        <v>14.55223880597015</v>
      </c>
      <c r="I315" s="457">
        <v>3.7313432835820892</v>
      </c>
      <c r="J315" s="457">
        <v>7.2388059701492535</v>
      </c>
      <c r="K315" s="457">
        <v>6.1940298507462686</v>
      </c>
      <c r="L315" s="457">
        <v>4.0796019900497509</v>
      </c>
    </row>
    <row r="316" spans="1:12" x14ac:dyDescent="0.2">
      <c r="B316" s="549" t="s">
        <v>47</v>
      </c>
      <c r="C316" s="457">
        <v>67.615753060138374</v>
      </c>
      <c r="D316" s="457">
        <v>3.6189462480042573</v>
      </c>
      <c r="E316" s="457">
        <v>1.4635444385311336</v>
      </c>
      <c r="F316" s="457">
        <v>0.21287919105907396</v>
      </c>
      <c r="G316" s="457">
        <v>0.18626929217668972</v>
      </c>
      <c r="H316" s="457">
        <v>8.3821181479510383</v>
      </c>
      <c r="I316" s="457">
        <v>4.0447046301224052</v>
      </c>
      <c r="J316" s="457">
        <v>4.7897817988291642</v>
      </c>
      <c r="K316" s="457">
        <v>5.8807876530069185</v>
      </c>
      <c r="L316" s="457">
        <v>3.8052155401809471</v>
      </c>
    </row>
    <row r="317" spans="1:12" x14ac:dyDescent="0.2">
      <c r="B317" s="549" t="s">
        <v>78</v>
      </c>
      <c r="C317" s="457">
        <v>58.435061036621974</v>
      </c>
      <c r="D317" s="457">
        <v>3.6421853111867115</v>
      </c>
      <c r="E317" s="457">
        <v>1.4208525115069042</v>
      </c>
      <c r="F317" s="457">
        <v>0.74044426655993589</v>
      </c>
      <c r="G317" s="457">
        <v>0.20012007204322593</v>
      </c>
      <c r="H317" s="457">
        <v>10.746447868721233</v>
      </c>
      <c r="I317" s="457">
        <v>5.0230138082849702</v>
      </c>
      <c r="J317" s="457">
        <v>8.2049229537722628</v>
      </c>
      <c r="K317" s="457">
        <v>8.7652591554932968</v>
      </c>
      <c r="L317" s="457">
        <v>2.8216930158094859</v>
      </c>
    </row>
    <row r="318" spans="1:12" x14ac:dyDescent="0.2">
      <c r="B318" s="549" t="s">
        <v>79</v>
      </c>
      <c r="C318" s="457">
        <v>54.139368671828471</v>
      </c>
      <c r="D318" s="457">
        <v>3.176493944808418</v>
      </c>
      <c r="E318" s="457">
        <v>1.4691284494738932</v>
      </c>
      <c r="F318" s="457">
        <v>0.39706174310105224</v>
      </c>
      <c r="G318" s="457">
        <v>0.23823704586063135</v>
      </c>
      <c r="H318" s="457">
        <v>19.138376017470719</v>
      </c>
      <c r="I318" s="457">
        <v>5.002977963073258</v>
      </c>
      <c r="J318" s="457">
        <v>5.3801866190192573</v>
      </c>
      <c r="K318" s="457">
        <v>6.5912249354774675</v>
      </c>
      <c r="L318" s="457">
        <v>4.4669446098868377</v>
      </c>
    </row>
    <row r="319" spans="1:12" x14ac:dyDescent="0.2">
      <c r="B319" s="549" t="s">
        <v>50</v>
      </c>
      <c r="C319" s="457">
        <v>59.7508896797153</v>
      </c>
      <c r="D319" s="457">
        <v>6.2989323843416365</v>
      </c>
      <c r="E319" s="457">
        <v>1.7437722419928827</v>
      </c>
      <c r="F319" s="457">
        <v>0.49822064056939502</v>
      </c>
      <c r="G319" s="457">
        <v>0.32028469750889682</v>
      </c>
      <c r="H319" s="457">
        <v>9.7508896797153017</v>
      </c>
      <c r="I319" s="457">
        <v>4.5195729537366551</v>
      </c>
      <c r="J319" s="457">
        <v>6.6903914590747338</v>
      </c>
      <c r="K319" s="457">
        <v>7.5444839857651242</v>
      </c>
      <c r="L319" s="457">
        <v>2.882562277580071</v>
      </c>
    </row>
    <row r="320" spans="1:12" x14ac:dyDescent="0.2">
      <c r="B320" s="549" t="s">
        <v>51</v>
      </c>
      <c r="C320" s="457">
        <v>53.461249059443197</v>
      </c>
      <c r="D320" s="457">
        <v>7.0729872084273895</v>
      </c>
      <c r="E320" s="457">
        <v>3.9127163280662152</v>
      </c>
      <c r="F320" s="457">
        <v>0.30097817908201652</v>
      </c>
      <c r="G320" s="457">
        <v>0.3762227238525207</v>
      </c>
      <c r="H320" s="457">
        <v>7.975921745673439</v>
      </c>
      <c r="I320" s="457">
        <v>5.1918735891647856</v>
      </c>
      <c r="J320" s="457">
        <v>9.9699021820917988</v>
      </c>
      <c r="K320" s="457">
        <v>7.5244544770504147</v>
      </c>
      <c r="L320" s="457">
        <v>4.2136945071482312</v>
      </c>
    </row>
    <row r="321" spans="1:12" x14ac:dyDescent="0.2">
      <c r="B321" s="549" t="s">
        <v>52</v>
      </c>
      <c r="C321" s="457">
        <v>60.284683239775461</v>
      </c>
      <c r="D321" s="457">
        <v>9.2622293504410589</v>
      </c>
      <c r="E321" s="457">
        <v>1.4033680834001603</v>
      </c>
      <c r="F321" s="457">
        <v>0.6214915797914996</v>
      </c>
      <c r="G321" s="457">
        <v>0.76182838813151565</v>
      </c>
      <c r="H321" s="457">
        <v>11.768243785084202</v>
      </c>
      <c r="I321" s="457">
        <v>2.4859663191659984</v>
      </c>
      <c r="J321" s="457">
        <v>5.0521251002405769</v>
      </c>
      <c r="K321" s="457">
        <v>4.7914995990376905</v>
      </c>
      <c r="L321" s="457">
        <v>3.5685645549318363</v>
      </c>
    </row>
    <row r="322" spans="1:12" x14ac:dyDescent="0.2">
      <c r="B322" s="549" t="s">
        <v>53</v>
      </c>
      <c r="C322" s="457">
        <v>58.411717280300991</v>
      </c>
      <c r="D322" s="457">
        <v>8.1564095673206136</v>
      </c>
      <c r="E322" s="457">
        <v>1.3974737973662994</v>
      </c>
      <c r="F322" s="457">
        <v>0.76592313894114483</v>
      </c>
      <c r="G322" s="457">
        <v>1.1421660843859178</v>
      </c>
      <c r="H322" s="457">
        <v>16.621875839828004</v>
      </c>
      <c r="I322" s="457">
        <v>1.9618382155334588</v>
      </c>
      <c r="J322" s="457">
        <v>3.3727492609513567</v>
      </c>
      <c r="K322" s="457">
        <v>3.5205589895189466</v>
      </c>
      <c r="L322" s="457">
        <v>4.6492878258532659</v>
      </c>
    </row>
    <row r="323" spans="1:12" s="12" customFormat="1" x14ac:dyDescent="0.2">
      <c r="B323" s="315" t="s">
        <v>101</v>
      </c>
      <c r="C323" s="231">
        <v>54.562788519435337</v>
      </c>
      <c r="D323" s="231">
        <v>7.6085502107446317</v>
      </c>
      <c r="E323" s="231">
        <v>2.6209272763765301</v>
      </c>
      <c r="F323" s="231">
        <v>0.95838629825383026</v>
      </c>
      <c r="G323" s="231">
        <v>1.0771392252625946</v>
      </c>
      <c r="H323" s="231">
        <v>15.54994313240115</v>
      </c>
      <c r="I323" s="231">
        <v>3.3936575901518697</v>
      </c>
      <c r="J323" s="231">
        <v>5.3856961263129728</v>
      </c>
      <c r="K323" s="231">
        <v>4.8906135010369969</v>
      </c>
      <c r="L323" s="231">
        <v>3.9522981200240852</v>
      </c>
    </row>
    <row r="324" spans="1:12" ht="2.25" customHeight="1" x14ac:dyDescent="0.2">
      <c r="B324" s="315"/>
      <c r="C324" s="241"/>
      <c r="D324" s="241"/>
      <c r="E324" s="457"/>
      <c r="F324" s="457"/>
      <c r="G324" s="457"/>
      <c r="H324" s="457"/>
      <c r="I324" s="457"/>
      <c r="J324" s="457"/>
      <c r="K324" s="457"/>
      <c r="L324" s="457"/>
    </row>
    <row r="325" spans="1:12" ht="14.25" customHeight="1" x14ac:dyDescent="0.2">
      <c r="A325" s="12"/>
      <c r="B325" s="200">
        <v>2024</v>
      </c>
      <c r="C325" s="235"/>
      <c r="D325" s="235"/>
      <c r="E325" s="459"/>
      <c r="F325" s="459"/>
      <c r="G325" s="459"/>
      <c r="H325" s="459"/>
      <c r="I325" s="459"/>
      <c r="J325" s="459"/>
      <c r="K325" s="459"/>
      <c r="L325" s="459"/>
    </row>
    <row r="326" spans="1:12" x14ac:dyDescent="0.2">
      <c r="B326" s="562" t="s">
        <v>42</v>
      </c>
      <c r="C326" s="457">
        <v>51.90373563218391</v>
      </c>
      <c r="D326" s="457">
        <v>12.368295019157088</v>
      </c>
      <c r="E326" s="457">
        <v>1.7361111111111112</v>
      </c>
      <c r="F326" s="457">
        <v>2.1192528735632181</v>
      </c>
      <c r="G326" s="457">
        <v>1.1015325670498084</v>
      </c>
      <c r="H326" s="457">
        <v>17.51676245210728</v>
      </c>
      <c r="I326" s="457">
        <v>1.9755747126436782</v>
      </c>
      <c r="J326" s="457">
        <v>2.693965517241379</v>
      </c>
      <c r="K326" s="457">
        <v>2.8256704980842913</v>
      </c>
      <c r="L326" s="457">
        <v>5.7590996168582373</v>
      </c>
    </row>
    <row r="327" spans="1:12" x14ac:dyDescent="0.2">
      <c r="B327" s="562" t="s">
        <v>43</v>
      </c>
      <c r="C327" s="457">
        <v>55.461557601393388</v>
      </c>
      <c r="D327" s="457">
        <v>10.263747200796217</v>
      </c>
      <c r="E327" s="457">
        <v>1.3311769096790247</v>
      </c>
      <c r="F327" s="457">
        <v>0.67180890768847967</v>
      </c>
      <c r="G327" s="457">
        <v>0.55984075640706643</v>
      </c>
      <c r="H327" s="457">
        <v>17.367504354316996</v>
      </c>
      <c r="I327" s="457">
        <v>2.0900721572530481</v>
      </c>
      <c r="J327" s="457">
        <v>4.6404578253296833</v>
      </c>
      <c r="K327" s="457">
        <v>3.4834535954217469</v>
      </c>
      <c r="L327" s="457">
        <v>4.1303806917143566</v>
      </c>
    </row>
    <row r="328" spans="1:12" x14ac:dyDescent="0.2">
      <c r="B328" s="562" t="s">
        <v>44</v>
      </c>
      <c r="C328" s="457">
        <v>61.760691537761602</v>
      </c>
      <c r="D328" s="457">
        <v>8.6101000909918106</v>
      </c>
      <c r="E328" s="457">
        <v>1.8539581437670611</v>
      </c>
      <c r="F328" s="457">
        <v>0.46633303002729753</v>
      </c>
      <c r="G328" s="457">
        <v>2.1269335759781618</v>
      </c>
      <c r="H328" s="457">
        <v>10.737033666969973</v>
      </c>
      <c r="I328" s="457">
        <v>2.0586897179253869</v>
      </c>
      <c r="J328" s="457">
        <v>4.6747042766151043</v>
      </c>
      <c r="K328" s="457">
        <v>3.560054595086442</v>
      </c>
      <c r="L328" s="457">
        <v>4.151501364877161</v>
      </c>
    </row>
    <row r="329" spans="1:12" x14ac:dyDescent="0.2">
      <c r="B329" s="562" t="s">
        <v>45</v>
      </c>
      <c r="C329" s="457">
        <v>62.674676766357585</v>
      </c>
      <c r="D329" s="457">
        <v>7.3266292281572412</v>
      </c>
      <c r="E329" s="457">
        <v>1.1362152278960429</v>
      </c>
      <c r="F329" s="457">
        <v>0.57463758652213659</v>
      </c>
      <c r="G329" s="457">
        <v>0.14365939663053415</v>
      </c>
      <c r="H329" s="457">
        <v>12.367768055374167</v>
      </c>
      <c r="I329" s="457">
        <v>2.3507901266814679</v>
      </c>
      <c r="J329" s="457">
        <v>4.5840407470288627</v>
      </c>
      <c r="K329" s="457">
        <v>4.871359540289931</v>
      </c>
      <c r="L329" s="457">
        <v>3.9702233250620349</v>
      </c>
    </row>
    <row r="330" spans="1:12" x14ac:dyDescent="0.2">
      <c r="B330" s="562" t="s">
        <v>46</v>
      </c>
      <c r="C330" s="457">
        <v>68.215705765407549</v>
      </c>
      <c r="D330" s="457">
        <v>5.678429423459245</v>
      </c>
      <c r="E330" s="457">
        <v>1.0064612326043738</v>
      </c>
      <c r="F330" s="457">
        <v>0.39761431411530812</v>
      </c>
      <c r="G330" s="457">
        <v>0.32306163021868789</v>
      </c>
      <c r="H330" s="457">
        <v>8.1262425447316105</v>
      </c>
      <c r="I330" s="457">
        <v>2.4975149105367791</v>
      </c>
      <c r="J330" s="457">
        <v>5.7654075546719685</v>
      </c>
      <c r="K330" s="457">
        <v>4.3613320079522868</v>
      </c>
      <c r="L330" s="457">
        <v>3.6282306163021869</v>
      </c>
    </row>
    <row r="331" spans="1:12" x14ac:dyDescent="0.2">
      <c r="B331" s="562" t="s">
        <v>47</v>
      </c>
      <c r="C331" s="457">
        <v>71.53243847874721</v>
      </c>
      <c r="D331" s="457">
        <v>3.4899328859060401</v>
      </c>
      <c r="E331" s="457">
        <v>0.59284116331096204</v>
      </c>
      <c r="F331" s="457">
        <v>0.16778523489932887</v>
      </c>
      <c r="G331" s="457">
        <v>0.11185682326621924</v>
      </c>
      <c r="H331" s="457">
        <v>9.2617449664429525</v>
      </c>
      <c r="I331" s="457">
        <v>2.1700223713646531</v>
      </c>
      <c r="J331" s="457">
        <v>5.2684563758389267</v>
      </c>
      <c r="K331" s="457">
        <v>3.5346756152125276</v>
      </c>
      <c r="L331" s="457">
        <v>3.8702460850111855</v>
      </c>
    </row>
    <row r="332" spans="1:12" x14ac:dyDescent="0.2">
      <c r="B332" s="562" t="s">
        <v>78</v>
      </c>
      <c r="C332" s="457">
        <v>68.556005398110671</v>
      </c>
      <c r="D332" s="457">
        <v>3.407557354925776</v>
      </c>
      <c r="E332" s="457">
        <v>0.75348627980206928</v>
      </c>
      <c r="F332" s="457">
        <v>0.14619883040935672</v>
      </c>
      <c r="G332" s="457">
        <v>0.33738191632928477</v>
      </c>
      <c r="H332" s="457">
        <v>5.7130004498425553</v>
      </c>
      <c r="I332" s="457">
        <v>4.3072424651372021</v>
      </c>
      <c r="J332" s="457">
        <v>6.6126855600539809</v>
      </c>
      <c r="K332" s="457">
        <v>6.6464237516869096</v>
      </c>
      <c r="L332" s="457">
        <v>3.5200179937022043</v>
      </c>
    </row>
    <row r="333" spans="1:12" x14ac:dyDescent="0.2">
      <c r="B333" s="562" t="s">
        <v>79</v>
      </c>
      <c r="C333" s="457">
        <v>57.753431254514808</v>
      </c>
      <c r="D333" s="457">
        <v>4.4184926559113897</v>
      </c>
      <c r="E333" s="457">
        <v>0.80664579821815552</v>
      </c>
      <c r="F333" s="457">
        <v>0.67421141343607027</v>
      </c>
      <c r="G333" s="457">
        <v>0.19263183241030579</v>
      </c>
      <c r="H333" s="457">
        <v>14.062123765952322</v>
      </c>
      <c r="I333" s="457">
        <v>6.7300746448350584</v>
      </c>
      <c r="J333" s="457">
        <v>5.1890199855526129</v>
      </c>
      <c r="K333" s="457">
        <v>7.4042860582711301</v>
      </c>
      <c r="L333" s="457">
        <v>2.769082590898146</v>
      </c>
    </row>
    <row r="334" spans="1:12" x14ac:dyDescent="0.2">
      <c r="B334" s="562" t="s">
        <v>50</v>
      </c>
      <c r="C334" s="457">
        <v>65.847665847665851</v>
      </c>
      <c r="D334" s="457">
        <v>3.6240786240786242</v>
      </c>
      <c r="E334" s="457">
        <v>0.67567567567567566</v>
      </c>
      <c r="F334" s="457">
        <v>0.24570024570024571</v>
      </c>
      <c r="G334" s="457">
        <v>0.10237510237510238</v>
      </c>
      <c r="H334" s="457">
        <v>10.974610974610975</v>
      </c>
      <c r="I334" s="457">
        <v>2.5798525798525795</v>
      </c>
      <c r="J334" s="457">
        <v>6.0606060606060606</v>
      </c>
      <c r="K334" s="457">
        <v>6.9205569205569208</v>
      </c>
      <c r="L334" s="457">
        <v>2.968877968877969</v>
      </c>
    </row>
    <row r="335" spans="1:12" x14ac:dyDescent="0.2">
      <c r="B335" s="562" t="s">
        <v>51</v>
      </c>
      <c r="C335" s="457">
        <v>61.995160990135865</v>
      </c>
      <c r="D335" s="457">
        <v>3.5548110924995346</v>
      </c>
      <c r="E335" s="457">
        <v>0.96780197282709846</v>
      </c>
      <c r="F335" s="457">
        <v>0.29778522240833799</v>
      </c>
      <c r="G335" s="457">
        <v>0.37223152801042247</v>
      </c>
      <c r="H335" s="457">
        <v>8.9707798250511832</v>
      </c>
      <c r="I335" s="457">
        <v>3.6106458217010982</v>
      </c>
      <c r="J335" s="457">
        <v>8.449655685836591</v>
      </c>
      <c r="K335" s="457">
        <v>7.0723990321980272</v>
      </c>
      <c r="L335" s="457">
        <v>4.7087288293318448</v>
      </c>
    </row>
    <row r="336" spans="1:12" x14ac:dyDescent="0.2">
      <c r="B336" s="562" t="s">
        <v>52</v>
      </c>
      <c r="C336" s="457">
        <v>58.662613981762924</v>
      </c>
      <c r="D336" s="457">
        <v>10.450137501809234</v>
      </c>
      <c r="E336" s="457">
        <v>1.9829208279056303</v>
      </c>
      <c r="F336" s="457">
        <v>0.73816760746851928</v>
      </c>
      <c r="G336" s="457">
        <v>0.86843247937472867</v>
      </c>
      <c r="H336" s="457">
        <v>13.663337675495729</v>
      </c>
      <c r="I336" s="457">
        <v>2.7500361846866408</v>
      </c>
      <c r="J336" s="457">
        <v>3.7197857866550872</v>
      </c>
      <c r="K336" s="457">
        <v>4.0671587784049796</v>
      </c>
      <c r="L336" s="457">
        <v>3.0974091764365319</v>
      </c>
    </row>
    <row r="337" spans="2:12" x14ac:dyDescent="0.2">
      <c r="B337" s="562" t="s">
        <v>53</v>
      </c>
      <c r="C337" s="457">
        <v>60.631914494655916</v>
      </c>
      <c r="D337" s="457">
        <v>9.6662291393212065</v>
      </c>
      <c r="E337" s="457">
        <v>4.040877554847178</v>
      </c>
      <c r="F337" s="457">
        <v>0.91880742546409155</v>
      </c>
      <c r="G337" s="457">
        <v>1.6876054753422089</v>
      </c>
      <c r="H337" s="457">
        <v>10.538158634914682</v>
      </c>
      <c r="I337" s="457">
        <v>1.7251078192387022</v>
      </c>
      <c r="J337" s="457">
        <v>2.9908119257453589</v>
      </c>
      <c r="K337" s="457">
        <v>3.5064691543221449</v>
      </c>
      <c r="L337" s="457">
        <v>4.2940183761485091</v>
      </c>
    </row>
    <row r="338" spans="2:12" ht="13.5" thickBot="1" x14ac:dyDescent="0.25">
      <c r="B338" s="316" t="s">
        <v>101</v>
      </c>
      <c r="C338" s="554">
        <v>62.058677799213555</v>
      </c>
      <c r="D338" s="554">
        <v>7.1012155138787865</v>
      </c>
      <c r="E338" s="554">
        <v>1.5001528616759965</v>
      </c>
      <c r="F338" s="554">
        <v>0.64201903918530001</v>
      </c>
      <c r="G338" s="554">
        <v>0.71897698641112417</v>
      </c>
      <c r="H338" s="554">
        <v>11.590077695900144</v>
      </c>
      <c r="I338" s="554">
        <v>2.8727452902790516</v>
      </c>
      <c r="J338" s="554">
        <v>4.8915736318879999</v>
      </c>
      <c r="K338" s="554">
        <v>4.6891636884995309</v>
      </c>
      <c r="L338" s="554">
        <v>3.9353974930685141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383"/>
  <sheetViews>
    <sheetView workbookViewId="0">
      <pane xSplit="2" ySplit="9" topLeftCell="C366" activePane="bottomRight" state="frozen"/>
      <selection pane="topRight" activeCell="C1" sqref="C1"/>
      <selection pane="bottomLeft" activeCell="A10" sqref="A10"/>
      <selection pane="bottomRight" sqref="A1:XFD1048576"/>
    </sheetView>
  </sheetViews>
  <sheetFormatPr defaultRowHeight="15" x14ac:dyDescent="0.25"/>
  <cols>
    <col min="1" max="1" width="1.140625" customWidth="1"/>
    <col min="2" max="2" width="20.28515625" customWidth="1"/>
    <col min="3" max="3" width="9.28515625" style="401" customWidth="1"/>
    <col min="4" max="4" width="10.85546875" style="401" bestFit="1" customWidth="1"/>
    <col min="5" max="5" width="10" style="401" bestFit="1" customWidth="1"/>
    <col min="6" max="6" width="10.85546875" style="401" bestFit="1" customWidth="1"/>
    <col min="7" max="8" width="9.7109375" style="401" bestFit="1" customWidth="1"/>
    <col min="9" max="9" width="10" style="401" bestFit="1" customWidth="1"/>
    <col min="10" max="12" width="10.85546875" style="401" bestFit="1" customWidth="1"/>
    <col min="13" max="13" width="10" style="401" bestFit="1" customWidth="1"/>
    <col min="14" max="14" width="10.85546875" style="401" bestFit="1" customWidth="1"/>
    <col min="15" max="15" width="10" style="401" bestFit="1" customWidth="1"/>
    <col min="16" max="18" width="10.85546875" style="401" bestFit="1" customWidth="1"/>
    <col min="19" max="19" width="10.28515625" style="401" customWidth="1"/>
    <col min="20" max="20" width="10.85546875" style="401" bestFit="1" customWidth="1"/>
    <col min="21" max="22" width="7.85546875" style="401" customWidth="1"/>
    <col min="23" max="24" width="10.85546875" style="401" bestFit="1" customWidth="1"/>
    <col min="25" max="25" width="9.140625" style="402" customWidth="1"/>
    <col min="26" max="26" width="11.28515625" style="470" bestFit="1" customWidth="1"/>
  </cols>
  <sheetData>
    <row r="2" spans="1:26" x14ac:dyDescent="0.25">
      <c r="A2" s="113"/>
      <c r="B2" s="30" t="s">
        <v>257</v>
      </c>
    </row>
    <row r="3" spans="1:26" x14ac:dyDescent="0.25">
      <c r="A3" s="113"/>
      <c r="B3" s="113"/>
    </row>
    <row r="4" spans="1:26" x14ac:dyDescent="0.25">
      <c r="A4" s="113"/>
      <c r="B4" s="22" t="s">
        <v>0</v>
      </c>
    </row>
    <row r="5" spans="1:26" x14ac:dyDescent="0.25">
      <c r="A5" s="113"/>
      <c r="B5" s="22" t="s">
        <v>92</v>
      </c>
    </row>
    <row r="6" spans="1:26" x14ac:dyDescent="0.25">
      <c r="A6" s="113"/>
      <c r="B6" s="22" t="s">
        <v>227</v>
      </c>
    </row>
    <row r="7" spans="1:26" x14ac:dyDescent="0.25">
      <c r="A7" s="113"/>
      <c r="B7" s="22" t="s">
        <v>87</v>
      </c>
    </row>
    <row r="8" spans="1:26" s="12" customFormat="1" x14ac:dyDescent="0.25">
      <c r="B8" s="71"/>
      <c r="C8" s="403"/>
      <c r="D8" s="403"/>
      <c r="E8" s="403"/>
      <c r="F8" s="403"/>
      <c r="G8" s="403"/>
      <c r="H8" s="403"/>
      <c r="I8" s="403"/>
      <c r="J8" s="403"/>
      <c r="K8" s="403"/>
      <c r="L8" s="403"/>
      <c r="M8" s="403"/>
      <c r="N8" s="403"/>
      <c r="O8" s="403"/>
      <c r="P8" s="403"/>
      <c r="Q8" s="403"/>
      <c r="R8" s="403"/>
      <c r="S8" s="403"/>
      <c r="T8" s="403"/>
      <c r="U8" s="403"/>
      <c r="V8" s="403"/>
      <c r="W8" s="403"/>
      <c r="X8" s="403"/>
      <c r="Y8" s="404"/>
      <c r="Z8" s="471"/>
    </row>
    <row r="9" spans="1:26" s="394" customFormat="1" ht="29.25" customHeight="1" x14ac:dyDescent="0.2">
      <c r="B9" s="395"/>
      <c r="C9" s="395" t="s">
        <v>188</v>
      </c>
      <c r="D9" s="395" t="s">
        <v>189</v>
      </c>
      <c r="E9" s="395" t="s">
        <v>190</v>
      </c>
      <c r="F9" s="395" t="s">
        <v>191</v>
      </c>
      <c r="G9" s="395" t="s">
        <v>192</v>
      </c>
      <c r="H9" s="395" t="s">
        <v>193</v>
      </c>
      <c r="I9" s="395" t="s">
        <v>194</v>
      </c>
      <c r="J9" s="395" t="s">
        <v>195</v>
      </c>
      <c r="K9" s="395" t="s">
        <v>196</v>
      </c>
      <c r="L9" s="395" t="s">
        <v>210</v>
      </c>
      <c r="M9" s="395" t="s">
        <v>197</v>
      </c>
      <c r="N9" s="395" t="s">
        <v>198</v>
      </c>
      <c r="O9" s="395" t="s">
        <v>199</v>
      </c>
      <c r="P9" s="395" t="s">
        <v>200</v>
      </c>
      <c r="Q9" s="395" t="s">
        <v>201</v>
      </c>
      <c r="R9" s="395" t="s">
        <v>202</v>
      </c>
      <c r="S9" s="395" t="s">
        <v>203</v>
      </c>
      <c r="T9" s="395" t="s">
        <v>204</v>
      </c>
      <c r="U9" s="395" t="s">
        <v>205</v>
      </c>
      <c r="V9" s="395" t="s">
        <v>206</v>
      </c>
      <c r="W9" s="395" t="s">
        <v>207</v>
      </c>
      <c r="X9" s="395" t="s">
        <v>208</v>
      </c>
      <c r="Y9" s="395" t="s">
        <v>209</v>
      </c>
      <c r="Z9" s="472"/>
    </row>
    <row r="10" spans="1:26" ht="12.75" x14ac:dyDescent="0.2">
      <c r="A10" s="22"/>
      <c r="B10" s="201">
        <v>2000</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row>
    <row r="11" spans="1:26" ht="12.75" x14ac:dyDescent="0.2">
      <c r="B11" s="465" t="s">
        <v>42</v>
      </c>
      <c r="C11" s="436" t="s">
        <v>3</v>
      </c>
      <c r="D11" s="436" t="s">
        <v>3</v>
      </c>
      <c r="E11" s="436" t="s">
        <v>3</v>
      </c>
      <c r="F11" s="436" t="s">
        <v>3</v>
      </c>
      <c r="G11" s="436" t="s">
        <v>3</v>
      </c>
      <c r="H11" s="436" t="s">
        <v>3</v>
      </c>
      <c r="I11" s="436" t="s">
        <v>3</v>
      </c>
      <c r="J11" s="436" t="s">
        <v>3</v>
      </c>
      <c r="K11" s="436" t="s">
        <v>3</v>
      </c>
      <c r="L11" s="436" t="s">
        <v>3</v>
      </c>
      <c r="M11" s="436" t="s">
        <v>3</v>
      </c>
      <c r="N11" s="436" t="s">
        <v>3</v>
      </c>
      <c r="O11" s="436" t="s">
        <v>3</v>
      </c>
      <c r="P11" s="436" t="s">
        <v>3</v>
      </c>
      <c r="Q11" s="436" t="s">
        <v>3</v>
      </c>
      <c r="R11" s="436" t="s">
        <v>3</v>
      </c>
      <c r="S11" s="436" t="s">
        <v>3</v>
      </c>
      <c r="T11" s="436" t="s">
        <v>3</v>
      </c>
      <c r="U11" s="436" t="s">
        <v>3</v>
      </c>
      <c r="V11" s="436" t="s">
        <v>3</v>
      </c>
      <c r="W11" s="436" t="s">
        <v>3</v>
      </c>
      <c r="X11" s="436" t="s">
        <v>3</v>
      </c>
      <c r="Y11" s="433">
        <v>157</v>
      </c>
    </row>
    <row r="12" spans="1:26" ht="12.75" x14ac:dyDescent="0.2">
      <c r="B12" s="465" t="s">
        <v>43</v>
      </c>
      <c r="C12" s="436" t="s">
        <v>3</v>
      </c>
      <c r="D12" s="436" t="s">
        <v>3</v>
      </c>
      <c r="E12" s="436" t="s">
        <v>3</v>
      </c>
      <c r="F12" s="436" t="s">
        <v>3</v>
      </c>
      <c r="G12" s="436" t="s">
        <v>3</v>
      </c>
      <c r="H12" s="436" t="s">
        <v>3</v>
      </c>
      <c r="I12" s="436" t="s">
        <v>3</v>
      </c>
      <c r="J12" s="436" t="s">
        <v>3</v>
      </c>
      <c r="K12" s="436" t="s">
        <v>3</v>
      </c>
      <c r="L12" s="436" t="s">
        <v>3</v>
      </c>
      <c r="M12" s="436" t="s">
        <v>3</v>
      </c>
      <c r="N12" s="436" t="s">
        <v>3</v>
      </c>
      <c r="O12" s="436" t="s">
        <v>3</v>
      </c>
      <c r="P12" s="436" t="s">
        <v>3</v>
      </c>
      <c r="Q12" s="436" t="s">
        <v>3</v>
      </c>
      <c r="R12" s="436" t="s">
        <v>3</v>
      </c>
      <c r="S12" s="436" t="s">
        <v>3</v>
      </c>
      <c r="T12" s="436" t="s">
        <v>3</v>
      </c>
      <c r="U12" s="436" t="s">
        <v>3</v>
      </c>
      <c r="V12" s="436" t="s">
        <v>3</v>
      </c>
      <c r="W12" s="436" t="s">
        <v>3</v>
      </c>
      <c r="X12" s="436" t="s">
        <v>3</v>
      </c>
      <c r="Y12" s="433">
        <v>222</v>
      </c>
    </row>
    <row r="13" spans="1:26" ht="12.75" x14ac:dyDescent="0.2">
      <c r="B13" s="465" t="s">
        <v>44</v>
      </c>
      <c r="C13" s="436" t="s">
        <v>3</v>
      </c>
      <c r="D13" s="436" t="s">
        <v>3</v>
      </c>
      <c r="E13" s="436" t="s">
        <v>3</v>
      </c>
      <c r="F13" s="436" t="s">
        <v>3</v>
      </c>
      <c r="G13" s="436" t="s">
        <v>3</v>
      </c>
      <c r="H13" s="436" t="s">
        <v>3</v>
      </c>
      <c r="I13" s="436" t="s">
        <v>3</v>
      </c>
      <c r="J13" s="436" t="s">
        <v>3</v>
      </c>
      <c r="K13" s="436" t="s">
        <v>3</v>
      </c>
      <c r="L13" s="436" t="s">
        <v>3</v>
      </c>
      <c r="M13" s="436" t="s">
        <v>3</v>
      </c>
      <c r="N13" s="436" t="s">
        <v>3</v>
      </c>
      <c r="O13" s="436" t="s">
        <v>3</v>
      </c>
      <c r="P13" s="436" t="s">
        <v>3</v>
      </c>
      <c r="Q13" s="436" t="s">
        <v>3</v>
      </c>
      <c r="R13" s="436" t="s">
        <v>3</v>
      </c>
      <c r="S13" s="436" t="s">
        <v>3</v>
      </c>
      <c r="T13" s="436" t="s">
        <v>3</v>
      </c>
      <c r="U13" s="436" t="s">
        <v>3</v>
      </c>
      <c r="V13" s="436" t="s">
        <v>3</v>
      </c>
      <c r="W13" s="436" t="s">
        <v>3</v>
      </c>
      <c r="X13" s="436" t="s">
        <v>3</v>
      </c>
      <c r="Y13" s="433">
        <v>273</v>
      </c>
    </row>
    <row r="14" spans="1:26" ht="12.75" x14ac:dyDescent="0.2">
      <c r="B14" s="465" t="s">
        <v>45</v>
      </c>
      <c r="C14" s="436" t="s">
        <v>3</v>
      </c>
      <c r="D14" s="436" t="s">
        <v>3</v>
      </c>
      <c r="E14" s="436" t="s">
        <v>3</v>
      </c>
      <c r="F14" s="436" t="s">
        <v>3</v>
      </c>
      <c r="G14" s="436" t="s">
        <v>3</v>
      </c>
      <c r="H14" s="436" t="s">
        <v>3</v>
      </c>
      <c r="I14" s="436" t="s">
        <v>3</v>
      </c>
      <c r="J14" s="436" t="s">
        <v>3</v>
      </c>
      <c r="K14" s="436" t="s">
        <v>3</v>
      </c>
      <c r="L14" s="436" t="s">
        <v>3</v>
      </c>
      <c r="M14" s="436" t="s">
        <v>3</v>
      </c>
      <c r="N14" s="436" t="s">
        <v>3</v>
      </c>
      <c r="O14" s="436" t="s">
        <v>3</v>
      </c>
      <c r="P14" s="436" t="s">
        <v>3</v>
      </c>
      <c r="Q14" s="436" t="s">
        <v>3</v>
      </c>
      <c r="R14" s="436" t="s">
        <v>3</v>
      </c>
      <c r="S14" s="436" t="s">
        <v>3</v>
      </c>
      <c r="T14" s="436" t="s">
        <v>3</v>
      </c>
      <c r="U14" s="436" t="s">
        <v>3</v>
      </c>
      <c r="V14" s="436" t="s">
        <v>3</v>
      </c>
      <c r="W14" s="436" t="s">
        <v>3</v>
      </c>
      <c r="X14" s="436" t="s">
        <v>3</v>
      </c>
      <c r="Y14" s="433">
        <v>321</v>
      </c>
    </row>
    <row r="15" spans="1:26" ht="12.75" x14ac:dyDescent="0.2">
      <c r="B15" s="465" t="s">
        <v>46</v>
      </c>
      <c r="C15" s="436" t="s">
        <v>3</v>
      </c>
      <c r="D15" s="436" t="s">
        <v>3</v>
      </c>
      <c r="E15" s="436" t="s">
        <v>3</v>
      </c>
      <c r="F15" s="436" t="s">
        <v>3</v>
      </c>
      <c r="G15" s="436" t="s">
        <v>3</v>
      </c>
      <c r="H15" s="436" t="s">
        <v>3</v>
      </c>
      <c r="I15" s="436" t="s">
        <v>3</v>
      </c>
      <c r="J15" s="436" t="s">
        <v>3</v>
      </c>
      <c r="K15" s="436" t="s">
        <v>3</v>
      </c>
      <c r="L15" s="436" t="s">
        <v>3</v>
      </c>
      <c r="M15" s="436" t="s">
        <v>3</v>
      </c>
      <c r="N15" s="436" t="s">
        <v>3</v>
      </c>
      <c r="O15" s="436" t="s">
        <v>3</v>
      </c>
      <c r="P15" s="436" t="s">
        <v>3</v>
      </c>
      <c r="Q15" s="436" t="s">
        <v>3</v>
      </c>
      <c r="R15" s="436" t="s">
        <v>3</v>
      </c>
      <c r="S15" s="436" t="s">
        <v>3</v>
      </c>
      <c r="T15" s="436" t="s">
        <v>3</v>
      </c>
      <c r="U15" s="436" t="s">
        <v>3</v>
      </c>
      <c r="V15" s="436" t="s">
        <v>3</v>
      </c>
      <c r="W15" s="436" t="s">
        <v>3</v>
      </c>
      <c r="X15" s="436" t="s">
        <v>3</v>
      </c>
      <c r="Y15" s="433">
        <v>279</v>
      </c>
    </row>
    <row r="16" spans="1:26" ht="12.75" x14ac:dyDescent="0.2">
      <c r="B16" s="465" t="s">
        <v>47</v>
      </c>
      <c r="C16" s="436" t="s">
        <v>3</v>
      </c>
      <c r="D16" s="436" t="s">
        <v>3</v>
      </c>
      <c r="E16" s="436" t="s">
        <v>3</v>
      </c>
      <c r="F16" s="436" t="s">
        <v>3</v>
      </c>
      <c r="G16" s="436" t="s">
        <v>3</v>
      </c>
      <c r="H16" s="436" t="s">
        <v>3</v>
      </c>
      <c r="I16" s="436" t="s">
        <v>3</v>
      </c>
      <c r="J16" s="436" t="s">
        <v>3</v>
      </c>
      <c r="K16" s="436" t="s">
        <v>3</v>
      </c>
      <c r="L16" s="436" t="s">
        <v>3</v>
      </c>
      <c r="M16" s="436" t="s">
        <v>3</v>
      </c>
      <c r="N16" s="436" t="s">
        <v>3</v>
      </c>
      <c r="O16" s="436" t="s">
        <v>3</v>
      </c>
      <c r="P16" s="436" t="s">
        <v>3</v>
      </c>
      <c r="Q16" s="436" t="s">
        <v>3</v>
      </c>
      <c r="R16" s="436" t="s">
        <v>3</v>
      </c>
      <c r="S16" s="436" t="s">
        <v>3</v>
      </c>
      <c r="T16" s="436" t="s">
        <v>3</v>
      </c>
      <c r="U16" s="436" t="s">
        <v>3</v>
      </c>
      <c r="V16" s="436" t="s">
        <v>3</v>
      </c>
      <c r="W16" s="436" t="s">
        <v>3</v>
      </c>
      <c r="X16" s="436" t="s">
        <v>3</v>
      </c>
      <c r="Y16" s="433">
        <v>278</v>
      </c>
    </row>
    <row r="17" spans="1:27" ht="12.75" x14ac:dyDescent="0.2">
      <c r="B17" s="465" t="s">
        <v>78</v>
      </c>
      <c r="C17" s="436" t="s">
        <v>3</v>
      </c>
      <c r="D17" s="436" t="s">
        <v>3</v>
      </c>
      <c r="E17" s="436" t="s">
        <v>3</v>
      </c>
      <c r="F17" s="436" t="s">
        <v>3</v>
      </c>
      <c r="G17" s="436" t="s">
        <v>3</v>
      </c>
      <c r="H17" s="436" t="s">
        <v>3</v>
      </c>
      <c r="I17" s="436" t="s">
        <v>3</v>
      </c>
      <c r="J17" s="436" t="s">
        <v>3</v>
      </c>
      <c r="K17" s="436" t="s">
        <v>3</v>
      </c>
      <c r="L17" s="436" t="s">
        <v>3</v>
      </c>
      <c r="M17" s="436" t="s">
        <v>3</v>
      </c>
      <c r="N17" s="436" t="s">
        <v>3</v>
      </c>
      <c r="O17" s="436" t="s">
        <v>3</v>
      </c>
      <c r="P17" s="436" t="s">
        <v>3</v>
      </c>
      <c r="Q17" s="436" t="s">
        <v>3</v>
      </c>
      <c r="R17" s="436" t="s">
        <v>3</v>
      </c>
      <c r="S17" s="436" t="s">
        <v>3</v>
      </c>
      <c r="T17" s="436" t="s">
        <v>3</v>
      </c>
      <c r="U17" s="436" t="s">
        <v>3</v>
      </c>
      <c r="V17" s="436" t="s">
        <v>3</v>
      </c>
      <c r="W17" s="436" t="s">
        <v>3</v>
      </c>
      <c r="X17" s="436" t="s">
        <v>3</v>
      </c>
      <c r="Y17" s="433">
        <v>587</v>
      </c>
    </row>
    <row r="18" spans="1:27" ht="12.75" x14ac:dyDescent="0.2">
      <c r="B18" s="465" t="s">
        <v>79</v>
      </c>
      <c r="C18" s="436" t="s">
        <v>3</v>
      </c>
      <c r="D18" s="436" t="s">
        <v>3</v>
      </c>
      <c r="E18" s="436" t="s">
        <v>3</v>
      </c>
      <c r="F18" s="436" t="s">
        <v>3</v>
      </c>
      <c r="G18" s="436" t="s">
        <v>3</v>
      </c>
      <c r="H18" s="436" t="s">
        <v>3</v>
      </c>
      <c r="I18" s="436" t="s">
        <v>3</v>
      </c>
      <c r="J18" s="436" t="s">
        <v>3</v>
      </c>
      <c r="K18" s="436" t="s">
        <v>3</v>
      </c>
      <c r="L18" s="436" t="s">
        <v>3</v>
      </c>
      <c r="M18" s="436" t="s">
        <v>3</v>
      </c>
      <c r="N18" s="436" t="s">
        <v>3</v>
      </c>
      <c r="O18" s="436" t="s">
        <v>3</v>
      </c>
      <c r="P18" s="436" t="s">
        <v>3</v>
      </c>
      <c r="Q18" s="436" t="s">
        <v>3</v>
      </c>
      <c r="R18" s="436" t="s">
        <v>3</v>
      </c>
      <c r="S18" s="436" t="s">
        <v>3</v>
      </c>
      <c r="T18" s="436" t="s">
        <v>3</v>
      </c>
      <c r="U18" s="436" t="s">
        <v>3</v>
      </c>
      <c r="V18" s="436" t="s">
        <v>3</v>
      </c>
      <c r="W18" s="436" t="s">
        <v>3</v>
      </c>
      <c r="X18" s="436" t="s">
        <v>3</v>
      </c>
      <c r="Y18" s="433">
        <v>406</v>
      </c>
    </row>
    <row r="19" spans="1:27" ht="12.75" x14ac:dyDescent="0.2">
      <c r="B19" s="465" t="s">
        <v>50</v>
      </c>
      <c r="C19" s="436" t="s">
        <v>3</v>
      </c>
      <c r="D19" s="436" t="s">
        <v>3</v>
      </c>
      <c r="E19" s="436" t="s">
        <v>3</v>
      </c>
      <c r="F19" s="436" t="s">
        <v>3</v>
      </c>
      <c r="G19" s="436" t="s">
        <v>3</v>
      </c>
      <c r="H19" s="436" t="s">
        <v>3</v>
      </c>
      <c r="I19" s="436" t="s">
        <v>3</v>
      </c>
      <c r="J19" s="436" t="s">
        <v>3</v>
      </c>
      <c r="K19" s="436" t="s">
        <v>3</v>
      </c>
      <c r="L19" s="436" t="s">
        <v>3</v>
      </c>
      <c r="M19" s="436" t="s">
        <v>3</v>
      </c>
      <c r="N19" s="436" t="s">
        <v>3</v>
      </c>
      <c r="O19" s="436" t="s">
        <v>3</v>
      </c>
      <c r="P19" s="436" t="s">
        <v>3</v>
      </c>
      <c r="Q19" s="436" t="s">
        <v>3</v>
      </c>
      <c r="R19" s="436" t="s">
        <v>3</v>
      </c>
      <c r="S19" s="436" t="s">
        <v>3</v>
      </c>
      <c r="T19" s="436" t="s">
        <v>3</v>
      </c>
      <c r="U19" s="436" t="s">
        <v>3</v>
      </c>
      <c r="V19" s="436" t="s">
        <v>3</v>
      </c>
      <c r="W19" s="436" t="s">
        <v>3</v>
      </c>
      <c r="X19" s="436" t="s">
        <v>3</v>
      </c>
      <c r="Y19" s="433">
        <v>179</v>
      </c>
    </row>
    <row r="20" spans="1:27" ht="12.75" x14ac:dyDescent="0.2">
      <c r="B20" s="465" t="s">
        <v>51</v>
      </c>
      <c r="C20" s="436" t="s">
        <v>3</v>
      </c>
      <c r="D20" s="436" t="s">
        <v>3</v>
      </c>
      <c r="E20" s="436" t="s">
        <v>3</v>
      </c>
      <c r="F20" s="436" t="s">
        <v>3</v>
      </c>
      <c r="G20" s="436" t="s">
        <v>3</v>
      </c>
      <c r="H20" s="436" t="s">
        <v>3</v>
      </c>
      <c r="I20" s="436" t="s">
        <v>3</v>
      </c>
      <c r="J20" s="436" t="s">
        <v>3</v>
      </c>
      <c r="K20" s="436" t="s">
        <v>3</v>
      </c>
      <c r="L20" s="436" t="s">
        <v>3</v>
      </c>
      <c r="M20" s="436" t="s">
        <v>3</v>
      </c>
      <c r="N20" s="436" t="s">
        <v>3</v>
      </c>
      <c r="O20" s="436" t="s">
        <v>3</v>
      </c>
      <c r="P20" s="436" t="s">
        <v>3</v>
      </c>
      <c r="Q20" s="436" t="s">
        <v>3</v>
      </c>
      <c r="R20" s="436" t="s">
        <v>3</v>
      </c>
      <c r="S20" s="436" t="s">
        <v>3</v>
      </c>
      <c r="T20" s="436" t="s">
        <v>3</v>
      </c>
      <c r="U20" s="436" t="s">
        <v>3</v>
      </c>
      <c r="V20" s="436" t="s">
        <v>3</v>
      </c>
      <c r="W20" s="436" t="s">
        <v>3</v>
      </c>
      <c r="X20" s="436" t="s">
        <v>3</v>
      </c>
      <c r="Y20" s="433">
        <v>226</v>
      </c>
    </row>
    <row r="21" spans="1:27" ht="12.75" x14ac:dyDescent="0.2">
      <c r="B21" s="465" t="s">
        <v>52</v>
      </c>
      <c r="C21" s="436" t="s">
        <v>3</v>
      </c>
      <c r="D21" s="436" t="s">
        <v>3</v>
      </c>
      <c r="E21" s="436" t="s">
        <v>3</v>
      </c>
      <c r="F21" s="436" t="s">
        <v>3</v>
      </c>
      <c r="G21" s="436" t="s">
        <v>3</v>
      </c>
      <c r="H21" s="436" t="s">
        <v>3</v>
      </c>
      <c r="I21" s="436" t="s">
        <v>3</v>
      </c>
      <c r="J21" s="436" t="s">
        <v>3</v>
      </c>
      <c r="K21" s="436" t="s">
        <v>3</v>
      </c>
      <c r="L21" s="436" t="s">
        <v>3</v>
      </c>
      <c r="M21" s="436" t="s">
        <v>3</v>
      </c>
      <c r="N21" s="436" t="s">
        <v>3</v>
      </c>
      <c r="O21" s="436" t="s">
        <v>3</v>
      </c>
      <c r="P21" s="436" t="s">
        <v>3</v>
      </c>
      <c r="Q21" s="436" t="s">
        <v>3</v>
      </c>
      <c r="R21" s="436" t="s">
        <v>3</v>
      </c>
      <c r="S21" s="436" t="s">
        <v>3</v>
      </c>
      <c r="T21" s="436" t="s">
        <v>3</v>
      </c>
      <c r="U21" s="436" t="s">
        <v>3</v>
      </c>
      <c r="V21" s="436" t="s">
        <v>3</v>
      </c>
      <c r="W21" s="436" t="s">
        <v>3</v>
      </c>
      <c r="X21" s="436" t="s">
        <v>3</v>
      </c>
      <c r="Y21" s="433">
        <v>200</v>
      </c>
    </row>
    <row r="22" spans="1:27" ht="12.75" x14ac:dyDescent="0.2">
      <c r="B22" s="465" t="s">
        <v>53</v>
      </c>
      <c r="C22" s="436" t="s">
        <v>3</v>
      </c>
      <c r="D22" s="436" t="s">
        <v>3</v>
      </c>
      <c r="E22" s="436" t="s">
        <v>3</v>
      </c>
      <c r="F22" s="436" t="s">
        <v>3</v>
      </c>
      <c r="G22" s="436" t="s">
        <v>3</v>
      </c>
      <c r="H22" s="436" t="s">
        <v>3</v>
      </c>
      <c r="I22" s="436" t="s">
        <v>3</v>
      </c>
      <c r="J22" s="436" t="s">
        <v>3</v>
      </c>
      <c r="K22" s="436" t="s">
        <v>3</v>
      </c>
      <c r="L22" s="436" t="s">
        <v>3</v>
      </c>
      <c r="M22" s="436" t="s">
        <v>3</v>
      </c>
      <c r="N22" s="436" t="s">
        <v>3</v>
      </c>
      <c r="O22" s="436" t="s">
        <v>3</v>
      </c>
      <c r="P22" s="436" t="s">
        <v>3</v>
      </c>
      <c r="Q22" s="436" t="s">
        <v>3</v>
      </c>
      <c r="R22" s="436" t="s">
        <v>3</v>
      </c>
      <c r="S22" s="436" t="s">
        <v>3</v>
      </c>
      <c r="T22" s="436" t="s">
        <v>3</v>
      </c>
      <c r="U22" s="436" t="s">
        <v>3</v>
      </c>
      <c r="V22" s="436" t="s">
        <v>3</v>
      </c>
      <c r="W22" s="436" t="s">
        <v>3</v>
      </c>
      <c r="X22" s="436" t="s">
        <v>3</v>
      </c>
      <c r="Y22" s="433">
        <v>217</v>
      </c>
    </row>
    <row r="23" spans="1:27" s="405" customFormat="1" x14ac:dyDescent="0.25">
      <c r="B23" s="315" t="s">
        <v>101</v>
      </c>
      <c r="C23" s="436" t="s">
        <v>3</v>
      </c>
      <c r="D23" s="436" t="s">
        <v>3</v>
      </c>
      <c r="E23" s="436" t="s">
        <v>3</v>
      </c>
      <c r="F23" s="436" t="s">
        <v>3</v>
      </c>
      <c r="G23" s="436" t="s">
        <v>3</v>
      </c>
      <c r="H23" s="436" t="s">
        <v>3</v>
      </c>
      <c r="I23" s="436" t="s">
        <v>3</v>
      </c>
      <c r="J23" s="436" t="s">
        <v>3</v>
      </c>
      <c r="K23" s="436" t="s">
        <v>3</v>
      </c>
      <c r="L23" s="436" t="s">
        <v>3</v>
      </c>
      <c r="M23" s="436" t="s">
        <v>3</v>
      </c>
      <c r="N23" s="436" t="s">
        <v>3</v>
      </c>
      <c r="O23" s="436" t="s">
        <v>3</v>
      </c>
      <c r="P23" s="436" t="s">
        <v>3</v>
      </c>
      <c r="Q23" s="436" t="s">
        <v>3</v>
      </c>
      <c r="R23" s="436" t="s">
        <v>3</v>
      </c>
      <c r="S23" s="436" t="s">
        <v>3</v>
      </c>
      <c r="T23" s="436" t="s">
        <v>3</v>
      </c>
      <c r="U23" s="436" t="s">
        <v>3</v>
      </c>
      <c r="V23" s="436" t="s">
        <v>3</v>
      </c>
      <c r="W23" s="436" t="s">
        <v>3</v>
      </c>
      <c r="X23" s="436" t="s">
        <v>3</v>
      </c>
      <c r="Y23" s="433">
        <v>3345</v>
      </c>
      <c r="Z23" s="473"/>
      <c r="AA23"/>
    </row>
    <row r="24" spans="1:27" s="406" customFormat="1" ht="6" customHeight="1" x14ac:dyDescent="0.25">
      <c r="B24" s="315"/>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74"/>
      <c r="AA24"/>
    </row>
    <row r="25" spans="1:27" s="12" customFormat="1" ht="12.75" x14ac:dyDescent="0.2">
      <c r="A25" s="75"/>
      <c r="B25" s="200">
        <v>2001</v>
      </c>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471"/>
    </row>
    <row r="26" spans="1:27" ht="12.75" x14ac:dyDescent="0.2">
      <c r="B26" s="465" t="s">
        <v>42</v>
      </c>
      <c r="C26" s="436">
        <v>12</v>
      </c>
      <c r="D26" s="436">
        <v>0</v>
      </c>
      <c r="E26" s="436">
        <v>2</v>
      </c>
      <c r="F26" s="436">
        <v>20</v>
      </c>
      <c r="G26" s="436">
        <v>0</v>
      </c>
      <c r="H26" s="436">
        <v>0</v>
      </c>
      <c r="I26" s="436">
        <v>0</v>
      </c>
      <c r="J26" s="436">
        <v>26</v>
      </c>
      <c r="K26" s="436">
        <v>8</v>
      </c>
      <c r="L26" s="436">
        <v>18</v>
      </c>
      <c r="M26" s="436">
        <v>10</v>
      </c>
      <c r="N26" s="436">
        <v>8</v>
      </c>
      <c r="O26" s="436">
        <v>7</v>
      </c>
      <c r="P26" s="436">
        <v>47</v>
      </c>
      <c r="Q26" s="436">
        <v>11</v>
      </c>
      <c r="R26" s="436">
        <v>34</v>
      </c>
      <c r="S26" s="436">
        <v>15</v>
      </c>
      <c r="T26" s="436">
        <v>5</v>
      </c>
      <c r="U26" s="436">
        <v>6</v>
      </c>
      <c r="V26" s="436">
        <v>14</v>
      </c>
      <c r="W26" s="436">
        <v>461</v>
      </c>
      <c r="X26" s="436">
        <v>332</v>
      </c>
      <c r="Y26" s="433">
        <v>1036</v>
      </c>
    </row>
    <row r="27" spans="1:27" ht="12.75" x14ac:dyDescent="0.2">
      <c r="B27" s="465" t="s">
        <v>43</v>
      </c>
      <c r="C27" s="436">
        <v>16</v>
      </c>
      <c r="D27" s="436">
        <v>0</v>
      </c>
      <c r="E27" s="436">
        <v>4</v>
      </c>
      <c r="F27" s="436">
        <v>25</v>
      </c>
      <c r="G27" s="436">
        <v>1</v>
      </c>
      <c r="H27" s="436">
        <v>0</v>
      </c>
      <c r="I27" s="436">
        <v>0</v>
      </c>
      <c r="J27" s="436">
        <v>22</v>
      </c>
      <c r="K27" s="436">
        <v>6</v>
      </c>
      <c r="L27" s="436">
        <v>22</v>
      </c>
      <c r="M27" s="436">
        <v>7</v>
      </c>
      <c r="N27" s="436">
        <v>18</v>
      </c>
      <c r="O27" s="436">
        <v>1</v>
      </c>
      <c r="P27" s="436">
        <v>53</v>
      </c>
      <c r="Q27" s="436">
        <v>11</v>
      </c>
      <c r="R27" s="436">
        <v>27</v>
      </c>
      <c r="S27" s="436">
        <v>5</v>
      </c>
      <c r="T27" s="436">
        <v>5</v>
      </c>
      <c r="U27" s="436">
        <v>7</v>
      </c>
      <c r="V27" s="436">
        <v>1</v>
      </c>
      <c r="W27" s="436">
        <v>414</v>
      </c>
      <c r="X27" s="436">
        <v>370</v>
      </c>
      <c r="Y27" s="433">
        <v>1015</v>
      </c>
    </row>
    <row r="28" spans="1:27" ht="12.75" x14ac:dyDescent="0.2">
      <c r="B28" s="465" t="s">
        <v>44</v>
      </c>
      <c r="C28" s="436">
        <v>8</v>
      </c>
      <c r="D28" s="436">
        <v>1</v>
      </c>
      <c r="E28" s="436">
        <v>2</v>
      </c>
      <c r="F28" s="436">
        <v>33</v>
      </c>
      <c r="G28" s="436">
        <v>0</v>
      </c>
      <c r="H28" s="436">
        <v>0</v>
      </c>
      <c r="I28" s="436">
        <v>0</v>
      </c>
      <c r="J28" s="436">
        <v>37</v>
      </c>
      <c r="K28" s="436">
        <v>13</v>
      </c>
      <c r="L28" s="436">
        <v>16</v>
      </c>
      <c r="M28" s="436">
        <v>12</v>
      </c>
      <c r="N28" s="436">
        <v>11</v>
      </c>
      <c r="O28" s="436">
        <v>2</v>
      </c>
      <c r="P28" s="436">
        <v>43</v>
      </c>
      <c r="Q28" s="436">
        <v>12</v>
      </c>
      <c r="R28" s="436">
        <v>16</v>
      </c>
      <c r="S28" s="436">
        <v>9</v>
      </c>
      <c r="T28" s="436">
        <v>8</v>
      </c>
      <c r="U28" s="436">
        <v>6</v>
      </c>
      <c r="V28" s="436">
        <v>2</v>
      </c>
      <c r="W28" s="436">
        <v>636</v>
      </c>
      <c r="X28" s="436">
        <v>383</v>
      </c>
      <c r="Y28" s="433">
        <v>1250</v>
      </c>
    </row>
    <row r="29" spans="1:27" ht="12.75" x14ac:dyDescent="0.2">
      <c r="B29" s="465" t="s">
        <v>45</v>
      </c>
      <c r="C29" s="436">
        <v>20</v>
      </c>
      <c r="D29" s="436">
        <v>2</v>
      </c>
      <c r="E29" s="436">
        <v>1</v>
      </c>
      <c r="F29" s="436">
        <v>23</v>
      </c>
      <c r="G29" s="436">
        <v>0</v>
      </c>
      <c r="H29" s="436">
        <v>0</v>
      </c>
      <c r="I29" s="436">
        <v>0</v>
      </c>
      <c r="J29" s="436">
        <v>19</v>
      </c>
      <c r="K29" s="436">
        <v>48</v>
      </c>
      <c r="L29" s="436">
        <v>12</v>
      </c>
      <c r="M29" s="436">
        <v>11</v>
      </c>
      <c r="N29" s="436">
        <v>10</v>
      </c>
      <c r="O29" s="436">
        <v>1</v>
      </c>
      <c r="P29" s="436">
        <v>57</v>
      </c>
      <c r="Q29" s="436">
        <v>13</v>
      </c>
      <c r="R29" s="436">
        <v>15</v>
      </c>
      <c r="S29" s="436">
        <v>8</v>
      </c>
      <c r="T29" s="436">
        <v>7</v>
      </c>
      <c r="U29" s="436">
        <v>16</v>
      </c>
      <c r="V29" s="436">
        <v>3</v>
      </c>
      <c r="W29" s="436">
        <v>638</v>
      </c>
      <c r="X29" s="436">
        <v>528</v>
      </c>
      <c r="Y29" s="433">
        <v>1432</v>
      </c>
    </row>
    <row r="30" spans="1:27" ht="12.75" x14ac:dyDescent="0.2">
      <c r="B30" s="465" t="s">
        <v>46</v>
      </c>
      <c r="C30" s="436">
        <v>13</v>
      </c>
      <c r="D30" s="436">
        <v>0</v>
      </c>
      <c r="E30" s="436">
        <v>5</v>
      </c>
      <c r="F30" s="436">
        <v>35</v>
      </c>
      <c r="G30" s="436">
        <v>2</v>
      </c>
      <c r="H30" s="436">
        <v>0</v>
      </c>
      <c r="I30" s="436">
        <v>0</v>
      </c>
      <c r="J30" s="436">
        <v>24</v>
      </c>
      <c r="K30" s="436">
        <v>9</v>
      </c>
      <c r="L30" s="436">
        <v>23</v>
      </c>
      <c r="M30" s="436">
        <v>3</v>
      </c>
      <c r="N30" s="436">
        <v>11</v>
      </c>
      <c r="O30" s="436">
        <v>1</v>
      </c>
      <c r="P30" s="436">
        <v>39</v>
      </c>
      <c r="Q30" s="436">
        <v>6</v>
      </c>
      <c r="R30" s="436">
        <v>21</v>
      </c>
      <c r="S30" s="436">
        <v>1</v>
      </c>
      <c r="T30" s="436">
        <v>8</v>
      </c>
      <c r="U30" s="436">
        <v>12</v>
      </c>
      <c r="V30" s="436">
        <v>4</v>
      </c>
      <c r="W30" s="436">
        <v>512</v>
      </c>
      <c r="X30" s="436">
        <v>447</v>
      </c>
      <c r="Y30" s="433">
        <v>1176</v>
      </c>
    </row>
    <row r="31" spans="1:27" ht="12.75" x14ac:dyDescent="0.2">
      <c r="B31" s="465" t="s">
        <v>47</v>
      </c>
      <c r="C31" s="436">
        <v>15</v>
      </c>
      <c r="D31" s="436">
        <v>0</v>
      </c>
      <c r="E31" s="436">
        <v>0</v>
      </c>
      <c r="F31" s="436">
        <v>35</v>
      </c>
      <c r="G31" s="436">
        <v>0</v>
      </c>
      <c r="H31" s="436">
        <v>0</v>
      </c>
      <c r="I31" s="436">
        <v>0</v>
      </c>
      <c r="J31" s="436">
        <v>17</v>
      </c>
      <c r="K31" s="436">
        <v>15</v>
      </c>
      <c r="L31" s="436">
        <v>28</v>
      </c>
      <c r="M31" s="436">
        <v>12</v>
      </c>
      <c r="N31" s="436">
        <v>12</v>
      </c>
      <c r="O31" s="436">
        <v>4</v>
      </c>
      <c r="P31" s="436">
        <v>50</v>
      </c>
      <c r="Q31" s="436">
        <v>14</v>
      </c>
      <c r="R31" s="436">
        <v>47</v>
      </c>
      <c r="S31" s="436">
        <v>5</v>
      </c>
      <c r="T31" s="436">
        <v>12</v>
      </c>
      <c r="U31" s="436">
        <v>12</v>
      </c>
      <c r="V31" s="436">
        <v>8</v>
      </c>
      <c r="W31" s="436">
        <v>551</v>
      </c>
      <c r="X31" s="436">
        <v>475</v>
      </c>
      <c r="Y31" s="433">
        <v>1312</v>
      </c>
    </row>
    <row r="32" spans="1:27" ht="12.75" x14ac:dyDescent="0.2">
      <c r="B32" s="465" t="s">
        <v>78</v>
      </c>
      <c r="C32" s="436">
        <v>26</v>
      </c>
      <c r="D32" s="436">
        <v>11</v>
      </c>
      <c r="E32" s="436">
        <v>0</v>
      </c>
      <c r="F32" s="436">
        <v>36</v>
      </c>
      <c r="G32" s="436">
        <v>0</v>
      </c>
      <c r="H32" s="436">
        <v>0</v>
      </c>
      <c r="I32" s="436">
        <v>0</v>
      </c>
      <c r="J32" s="436">
        <v>30</v>
      </c>
      <c r="K32" s="436">
        <v>40</v>
      </c>
      <c r="L32" s="436">
        <v>14</v>
      </c>
      <c r="M32" s="436">
        <v>10</v>
      </c>
      <c r="N32" s="436">
        <v>26</v>
      </c>
      <c r="O32" s="436">
        <v>11</v>
      </c>
      <c r="P32" s="436">
        <v>50</v>
      </c>
      <c r="Q32" s="436">
        <v>21</v>
      </c>
      <c r="R32" s="436">
        <v>47</v>
      </c>
      <c r="S32" s="436">
        <v>3</v>
      </c>
      <c r="T32" s="436">
        <v>10</v>
      </c>
      <c r="U32" s="436">
        <v>19</v>
      </c>
      <c r="V32" s="436">
        <v>7</v>
      </c>
      <c r="W32" s="436">
        <v>934</v>
      </c>
      <c r="X32" s="436">
        <v>524</v>
      </c>
      <c r="Y32" s="433">
        <v>1819</v>
      </c>
    </row>
    <row r="33" spans="1:27" ht="12.75" x14ac:dyDescent="0.2">
      <c r="B33" s="465" t="s">
        <v>79</v>
      </c>
      <c r="C33" s="436">
        <v>22</v>
      </c>
      <c r="D33" s="436">
        <v>0</v>
      </c>
      <c r="E33" s="436">
        <v>3</v>
      </c>
      <c r="F33" s="436">
        <v>37</v>
      </c>
      <c r="G33" s="436">
        <v>2</v>
      </c>
      <c r="H33" s="436">
        <v>0</v>
      </c>
      <c r="I33" s="436">
        <v>0</v>
      </c>
      <c r="J33" s="436">
        <v>45</v>
      </c>
      <c r="K33" s="436">
        <v>53</v>
      </c>
      <c r="L33" s="436">
        <v>44</v>
      </c>
      <c r="M33" s="436">
        <v>8</v>
      </c>
      <c r="N33" s="436">
        <v>21</v>
      </c>
      <c r="O33" s="436">
        <v>9</v>
      </c>
      <c r="P33" s="436">
        <v>118</v>
      </c>
      <c r="Q33" s="436">
        <v>31</v>
      </c>
      <c r="R33" s="436">
        <v>63</v>
      </c>
      <c r="S33" s="436">
        <v>14</v>
      </c>
      <c r="T33" s="436">
        <v>20</v>
      </c>
      <c r="U33" s="436">
        <v>20</v>
      </c>
      <c r="V33" s="436">
        <v>9</v>
      </c>
      <c r="W33" s="436">
        <v>974</v>
      </c>
      <c r="X33" s="436">
        <v>1076</v>
      </c>
      <c r="Y33" s="433">
        <v>2569</v>
      </c>
    </row>
    <row r="34" spans="1:27" ht="12.75" x14ac:dyDescent="0.2">
      <c r="B34" s="465" t="s">
        <v>50</v>
      </c>
      <c r="C34" s="436">
        <v>36</v>
      </c>
      <c r="D34" s="436">
        <v>1</v>
      </c>
      <c r="E34" s="436">
        <v>0</v>
      </c>
      <c r="F34" s="436">
        <v>18</v>
      </c>
      <c r="G34" s="436">
        <v>0</v>
      </c>
      <c r="H34" s="436">
        <v>4</v>
      </c>
      <c r="I34" s="436">
        <v>0</v>
      </c>
      <c r="J34" s="436">
        <v>30</v>
      </c>
      <c r="K34" s="436">
        <v>13</v>
      </c>
      <c r="L34" s="436">
        <v>26</v>
      </c>
      <c r="M34" s="436">
        <v>4</v>
      </c>
      <c r="N34" s="436">
        <v>23</v>
      </c>
      <c r="O34" s="436">
        <v>15</v>
      </c>
      <c r="P34" s="436">
        <v>66</v>
      </c>
      <c r="Q34" s="436">
        <v>21</v>
      </c>
      <c r="R34" s="436">
        <v>25</v>
      </c>
      <c r="S34" s="436">
        <v>8</v>
      </c>
      <c r="T34" s="436">
        <v>23</v>
      </c>
      <c r="U34" s="436">
        <v>8</v>
      </c>
      <c r="V34" s="436">
        <v>2</v>
      </c>
      <c r="W34" s="436">
        <v>421</v>
      </c>
      <c r="X34" s="436">
        <v>360</v>
      </c>
      <c r="Y34" s="433">
        <v>1104</v>
      </c>
    </row>
    <row r="35" spans="1:27" ht="12.75" x14ac:dyDescent="0.2">
      <c r="B35" s="465" t="s">
        <v>51</v>
      </c>
      <c r="C35" s="436">
        <v>14</v>
      </c>
      <c r="D35" s="436">
        <v>1</v>
      </c>
      <c r="E35" s="436">
        <v>0</v>
      </c>
      <c r="F35" s="436">
        <v>16</v>
      </c>
      <c r="G35" s="436">
        <v>0</v>
      </c>
      <c r="H35" s="436">
        <v>0</v>
      </c>
      <c r="I35" s="436">
        <v>0</v>
      </c>
      <c r="J35" s="436">
        <v>15</v>
      </c>
      <c r="K35" s="436">
        <v>9</v>
      </c>
      <c r="L35" s="436">
        <v>20</v>
      </c>
      <c r="M35" s="436">
        <v>13</v>
      </c>
      <c r="N35" s="436">
        <v>18</v>
      </c>
      <c r="O35" s="436">
        <v>0</v>
      </c>
      <c r="P35" s="436">
        <v>45</v>
      </c>
      <c r="Q35" s="436">
        <v>19</v>
      </c>
      <c r="R35" s="436">
        <v>42</v>
      </c>
      <c r="S35" s="436">
        <v>7</v>
      </c>
      <c r="T35" s="436">
        <v>15</v>
      </c>
      <c r="U35" s="436">
        <v>4</v>
      </c>
      <c r="V35" s="436">
        <v>4</v>
      </c>
      <c r="W35" s="436">
        <v>548</v>
      </c>
      <c r="X35" s="436">
        <v>309</v>
      </c>
      <c r="Y35" s="433">
        <v>1099</v>
      </c>
    </row>
    <row r="36" spans="1:27" ht="12.75" x14ac:dyDescent="0.2">
      <c r="B36" s="465" t="s">
        <v>52</v>
      </c>
      <c r="C36" s="436">
        <v>27</v>
      </c>
      <c r="D36" s="436">
        <v>0</v>
      </c>
      <c r="E36" s="436">
        <v>0</v>
      </c>
      <c r="F36" s="436">
        <v>30</v>
      </c>
      <c r="G36" s="436">
        <v>0</v>
      </c>
      <c r="H36" s="436">
        <v>0</v>
      </c>
      <c r="I36" s="436">
        <v>0</v>
      </c>
      <c r="J36" s="436">
        <v>17</v>
      </c>
      <c r="K36" s="436">
        <v>11</v>
      </c>
      <c r="L36" s="436">
        <v>23</v>
      </c>
      <c r="M36" s="436">
        <v>10</v>
      </c>
      <c r="N36" s="436">
        <v>16</v>
      </c>
      <c r="O36" s="436">
        <v>4</v>
      </c>
      <c r="P36" s="436">
        <v>20</v>
      </c>
      <c r="Q36" s="436">
        <v>43</v>
      </c>
      <c r="R36" s="436">
        <v>39</v>
      </c>
      <c r="S36" s="436">
        <v>6</v>
      </c>
      <c r="T36" s="436">
        <v>8</v>
      </c>
      <c r="U36" s="436">
        <v>15</v>
      </c>
      <c r="V36" s="436">
        <v>7</v>
      </c>
      <c r="W36" s="436">
        <v>465</v>
      </c>
      <c r="X36" s="436">
        <v>418</v>
      </c>
      <c r="Y36" s="433">
        <v>1159</v>
      </c>
    </row>
    <row r="37" spans="1:27" ht="12.75" x14ac:dyDescent="0.2">
      <c r="B37" s="465" t="s">
        <v>53</v>
      </c>
      <c r="C37" s="436">
        <v>7</v>
      </c>
      <c r="D37" s="436">
        <v>4</v>
      </c>
      <c r="E37" s="436">
        <v>2</v>
      </c>
      <c r="F37" s="436">
        <v>5</v>
      </c>
      <c r="G37" s="436">
        <v>0</v>
      </c>
      <c r="H37" s="436">
        <v>0</v>
      </c>
      <c r="I37" s="436">
        <v>0</v>
      </c>
      <c r="J37" s="436">
        <v>23</v>
      </c>
      <c r="K37" s="436">
        <v>8</v>
      </c>
      <c r="L37" s="436">
        <v>6</v>
      </c>
      <c r="M37" s="436">
        <v>10</v>
      </c>
      <c r="N37" s="436">
        <v>34</v>
      </c>
      <c r="O37" s="436">
        <v>4</v>
      </c>
      <c r="P37" s="436">
        <v>39</v>
      </c>
      <c r="Q37" s="436">
        <v>32</v>
      </c>
      <c r="R37" s="436">
        <v>57</v>
      </c>
      <c r="S37" s="436">
        <v>14</v>
      </c>
      <c r="T37" s="436">
        <v>8</v>
      </c>
      <c r="U37" s="436">
        <v>7</v>
      </c>
      <c r="V37" s="436">
        <v>3</v>
      </c>
      <c r="W37" s="436">
        <v>541</v>
      </c>
      <c r="X37" s="436">
        <v>437</v>
      </c>
      <c r="Y37" s="433">
        <v>1241</v>
      </c>
    </row>
    <row r="38" spans="1:27" s="405" customFormat="1" x14ac:dyDescent="0.25">
      <c r="B38" s="315" t="s">
        <v>101</v>
      </c>
      <c r="C38" s="433">
        <v>216</v>
      </c>
      <c r="D38" s="433">
        <v>20</v>
      </c>
      <c r="E38" s="433">
        <v>19</v>
      </c>
      <c r="F38" s="433">
        <v>313</v>
      </c>
      <c r="G38" s="433">
        <v>5</v>
      </c>
      <c r="H38" s="433">
        <v>4</v>
      </c>
      <c r="I38" s="433">
        <v>0</v>
      </c>
      <c r="J38" s="433">
        <v>305</v>
      </c>
      <c r="K38" s="433">
        <v>233</v>
      </c>
      <c r="L38" s="433">
        <v>252</v>
      </c>
      <c r="M38" s="433">
        <v>110</v>
      </c>
      <c r="N38" s="433">
        <v>208</v>
      </c>
      <c r="O38" s="433">
        <v>59</v>
      </c>
      <c r="P38" s="433">
        <v>627</v>
      </c>
      <c r="Q38" s="433">
        <v>234</v>
      </c>
      <c r="R38" s="433">
        <v>433</v>
      </c>
      <c r="S38" s="433">
        <v>95</v>
      </c>
      <c r="T38" s="433">
        <v>129</v>
      </c>
      <c r="U38" s="433">
        <v>132</v>
      </c>
      <c r="V38" s="433">
        <v>64</v>
      </c>
      <c r="W38" s="433">
        <v>7095</v>
      </c>
      <c r="X38" s="433">
        <v>5659</v>
      </c>
      <c r="Y38" s="433">
        <v>16212</v>
      </c>
      <c r="Z38" s="473"/>
      <c r="AA38"/>
    </row>
    <row r="39" spans="1:27" s="406" customFormat="1" ht="6" customHeight="1" x14ac:dyDescent="0.25">
      <c r="B39" s="315"/>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74"/>
      <c r="AA39"/>
    </row>
    <row r="40" spans="1:27" s="12" customFormat="1" ht="12.75" x14ac:dyDescent="0.2">
      <c r="A40" s="75"/>
      <c r="B40" s="200">
        <v>2002</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471"/>
    </row>
    <row r="41" spans="1:27" ht="12.75" x14ac:dyDescent="0.2">
      <c r="B41" s="465" t="s">
        <v>42</v>
      </c>
      <c r="C41" s="436">
        <v>9</v>
      </c>
      <c r="D41" s="436">
        <v>3</v>
      </c>
      <c r="E41" s="436">
        <v>0</v>
      </c>
      <c r="F41" s="436">
        <v>12</v>
      </c>
      <c r="G41" s="436">
        <v>1</v>
      </c>
      <c r="H41" s="436">
        <v>0</v>
      </c>
      <c r="I41" s="436">
        <v>0</v>
      </c>
      <c r="J41" s="436">
        <v>8</v>
      </c>
      <c r="K41" s="436">
        <v>15</v>
      </c>
      <c r="L41" s="436">
        <v>17</v>
      </c>
      <c r="M41" s="436">
        <v>9</v>
      </c>
      <c r="N41" s="436">
        <v>4</v>
      </c>
      <c r="O41" s="436">
        <v>1</v>
      </c>
      <c r="P41" s="436">
        <v>33</v>
      </c>
      <c r="Q41" s="436">
        <v>20</v>
      </c>
      <c r="R41" s="436">
        <v>26</v>
      </c>
      <c r="S41" s="436">
        <v>12</v>
      </c>
      <c r="T41" s="436">
        <v>19</v>
      </c>
      <c r="U41" s="436">
        <v>8</v>
      </c>
      <c r="V41" s="436">
        <v>7</v>
      </c>
      <c r="W41" s="436">
        <v>488</v>
      </c>
      <c r="X41" s="436">
        <v>419</v>
      </c>
      <c r="Y41" s="433">
        <v>1111</v>
      </c>
    </row>
    <row r="42" spans="1:27" ht="12.75" x14ac:dyDescent="0.2">
      <c r="B42" s="465" t="s">
        <v>43</v>
      </c>
      <c r="C42" s="436">
        <v>10</v>
      </c>
      <c r="D42" s="436">
        <v>0</v>
      </c>
      <c r="E42" s="436">
        <v>2</v>
      </c>
      <c r="F42" s="436">
        <v>9</v>
      </c>
      <c r="G42" s="436">
        <v>1</v>
      </c>
      <c r="H42" s="436">
        <v>0</v>
      </c>
      <c r="I42" s="436">
        <v>0</v>
      </c>
      <c r="J42" s="436">
        <v>16</v>
      </c>
      <c r="K42" s="436">
        <v>11</v>
      </c>
      <c r="L42" s="436">
        <v>20</v>
      </c>
      <c r="M42" s="436">
        <v>10</v>
      </c>
      <c r="N42" s="436">
        <v>12</v>
      </c>
      <c r="O42" s="436">
        <v>0</v>
      </c>
      <c r="P42" s="436">
        <v>44</v>
      </c>
      <c r="Q42" s="436">
        <v>16</v>
      </c>
      <c r="R42" s="436">
        <v>36</v>
      </c>
      <c r="S42" s="436">
        <v>11</v>
      </c>
      <c r="T42" s="436">
        <v>24</v>
      </c>
      <c r="U42" s="436">
        <v>9</v>
      </c>
      <c r="V42" s="436">
        <v>7</v>
      </c>
      <c r="W42" s="436">
        <v>681</v>
      </c>
      <c r="X42" s="436">
        <v>468</v>
      </c>
      <c r="Y42" s="433">
        <v>1387</v>
      </c>
    </row>
    <row r="43" spans="1:27" ht="12.75" x14ac:dyDescent="0.2">
      <c r="B43" s="465" t="s">
        <v>44</v>
      </c>
      <c r="C43" s="436">
        <v>13</v>
      </c>
      <c r="D43" s="436">
        <v>0</v>
      </c>
      <c r="E43" s="436">
        <v>7</v>
      </c>
      <c r="F43" s="436">
        <v>22</v>
      </c>
      <c r="G43" s="436">
        <v>1</v>
      </c>
      <c r="H43" s="436">
        <v>0</v>
      </c>
      <c r="I43" s="436">
        <v>5</v>
      </c>
      <c r="J43" s="436">
        <v>34</v>
      </c>
      <c r="K43" s="436">
        <v>9</v>
      </c>
      <c r="L43" s="436">
        <v>18</v>
      </c>
      <c r="M43" s="436">
        <v>4</v>
      </c>
      <c r="N43" s="436">
        <v>21</v>
      </c>
      <c r="O43" s="436">
        <v>3</v>
      </c>
      <c r="P43" s="436">
        <v>60</v>
      </c>
      <c r="Q43" s="436">
        <v>30</v>
      </c>
      <c r="R43" s="436">
        <v>46</v>
      </c>
      <c r="S43" s="436">
        <v>10</v>
      </c>
      <c r="T43" s="436">
        <v>16</v>
      </c>
      <c r="U43" s="436">
        <v>11</v>
      </c>
      <c r="V43" s="436">
        <v>11</v>
      </c>
      <c r="W43" s="436">
        <v>675</v>
      </c>
      <c r="X43" s="436">
        <v>797</v>
      </c>
      <c r="Y43" s="433">
        <v>1793</v>
      </c>
    </row>
    <row r="44" spans="1:27" ht="12.75" x14ac:dyDescent="0.2">
      <c r="B44" s="465" t="s">
        <v>45</v>
      </c>
      <c r="C44" s="436">
        <v>13</v>
      </c>
      <c r="D44" s="436">
        <v>0</v>
      </c>
      <c r="E44" s="436">
        <v>3</v>
      </c>
      <c r="F44" s="436">
        <v>21</v>
      </c>
      <c r="G44" s="436">
        <v>0</v>
      </c>
      <c r="H44" s="436">
        <v>0</v>
      </c>
      <c r="I44" s="436">
        <v>0</v>
      </c>
      <c r="J44" s="436">
        <v>23</v>
      </c>
      <c r="K44" s="436">
        <v>10</v>
      </c>
      <c r="L44" s="436">
        <v>18</v>
      </c>
      <c r="M44" s="436">
        <v>16</v>
      </c>
      <c r="N44" s="436">
        <v>10</v>
      </c>
      <c r="O44" s="436">
        <v>4</v>
      </c>
      <c r="P44" s="436">
        <v>73</v>
      </c>
      <c r="Q44" s="436">
        <v>20</v>
      </c>
      <c r="R44" s="436">
        <v>40</v>
      </c>
      <c r="S44" s="436">
        <v>6</v>
      </c>
      <c r="T44" s="436">
        <v>17</v>
      </c>
      <c r="U44" s="436">
        <v>8</v>
      </c>
      <c r="V44" s="436">
        <v>16</v>
      </c>
      <c r="W44" s="436">
        <v>740</v>
      </c>
      <c r="X44" s="436">
        <v>490</v>
      </c>
      <c r="Y44" s="433">
        <v>1528</v>
      </c>
    </row>
    <row r="45" spans="1:27" ht="12.75" x14ac:dyDescent="0.2">
      <c r="B45" s="465" t="s">
        <v>46</v>
      </c>
      <c r="C45" s="436">
        <v>33</v>
      </c>
      <c r="D45" s="436">
        <v>0</v>
      </c>
      <c r="E45" s="436">
        <v>0</v>
      </c>
      <c r="F45" s="436">
        <v>21</v>
      </c>
      <c r="G45" s="436">
        <v>3</v>
      </c>
      <c r="H45" s="436">
        <v>0</v>
      </c>
      <c r="I45" s="436">
        <v>0</v>
      </c>
      <c r="J45" s="436">
        <v>23</v>
      </c>
      <c r="K45" s="436">
        <v>5</v>
      </c>
      <c r="L45" s="436">
        <v>15</v>
      </c>
      <c r="M45" s="436">
        <v>6</v>
      </c>
      <c r="N45" s="436">
        <v>35</v>
      </c>
      <c r="O45" s="436">
        <v>14</v>
      </c>
      <c r="P45" s="436">
        <v>63</v>
      </c>
      <c r="Q45" s="436">
        <v>24</v>
      </c>
      <c r="R45" s="436">
        <v>41</v>
      </c>
      <c r="S45" s="436">
        <v>11</v>
      </c>
      <c r="T45" s="436">
        <v>19</v>
      </c>
      <c r="U45" s="436">
        <v>8</v>
      </c>
      <c r="V45" s="436">
        <v>6</v>
      </c>
      <c r="W45" s="436">
        <v>783</v>
      </c>
      <c r="X45" s="436">
        <v>711</v>
      </c>
      <c r="Y45" s="433">
        <v>1821</v>
      </c>
    </row>
    <row r="46" spans="1:27" ht="12.75" x14ac:dyDescent="0.2">
      <c r="B46" s="465" t="s">
        <v>47</v>
      </c>
      <c r="C46" s="436">
        <v>42</v>
      </c>
      <c r="D46" s="436">
        <v>0</v>
      </c>
      <c r="E46" s="436">
        <v>0</v>
      </c>
      <c r="F46" s="436">
        <v>21</v>
      </c>
      <c r="G46" s="436">
        <v>0</v>
      </c>
      <c r="H46" s="436">
        <v>1</v>
      </c>
      <c r="I46" s="436">
        <v>0</v>
      </c>
      <c r="J46" s="436">
        <v>22</v>
      </c>
      <c r="K46" s="436">
        <v>17</v>
      </c>
      <c r="L46" s="436">
        <v>27</v>
      </c>
      <c r="M46" s="436">
        <v>10</v>
      </c>
      <c r="N46" s="436">
        <v>14</v>
      </c>
      <c r="O46" s="436">
        <v>4</v>
      </c>
      <c r="P46" s="436">
        <v>42</v>
      </c>
      <c r="Q46" s="436">
        <v>20</v>
      </c>
      <c r="R46" s="436">
        <v>38</v>
      </c>
      <c r="S46" s="436">
        <v>16</v>
      </c>
      <c r="T46" s="436">
        <v>22</v>
      </c>
      <c r="U46" s="436">
        <v>36</v>
      </c>
      <c r="V46" s="436">
        <v>15</v>
      </c>
      <c r="W46" s="436">
        <v>626</v>
      </c>
      <c r="X46" s="436">
        <v>487</v>
      </c>
      <c r="Y46" s="433">
        <v>1460</v>
      </c>
    </row>
    <row r="47" spans="1:27" ht="12.75" x14ac:dyDescent="0.2">
      <c r="B47" s="465" t="s">
        <v>78</v>
      </c>
      <c r="C47" s="436">
        <v>76</v>
      </c>
      <c r="D47" s="436">
        <v>1</v>
      </c>
      <c r="E47" s="436">
        <v>3</v>
      </c>
      <c r="F47" s="436">
        <v>21</v>
      </c>
      <c r="G47" s="436">
        <v>5</v>
      </c>
      <c r="H47" s="436">
        <v>0</v>
      </c>
      <c r="I47" s="436">
        <v>0</v>
      </c>
      <c r="J47" s="436">
        <v>17</v>
      </c>
      <c r="K47" s="436">
        <v>14</v>
      </c>
      <c r="L47" s="436">
        <v>47</v>
      </c>
      <c r="M47" s="436">
        <v>10</v>
      </c>
      <c r="N47" s="436">
        <v>6</v>
      </c>
      <c r="O47" s="436">
        <v>7</v>
      </c>
      <c r="P47" s="436">
        <v>63</v>
      </c>
      <c r="Q47" s="436">
        <v>20</v>
      </c>
      <c r="R47" s="436">
        <v>19</v>
      </c>
      <c r="S47" s="436">
        <v>17</v>
      </c>
      <c r="T47" s="436">
        <v>17</v>
      </c>
      <c r="U47" s="436">
        <v>13</v>
      </c>
      <c r="V47" s="436">
        <v>8</v>
      </c>
      <c r="W47" s="436">
        <v>959</v>
      </c>
      <c r="X47" s="436">
        <v>654</v>
      </c>
      <c r="Y47" s="433">
        <v>1977</v>
      </c>
    </row>
    <row r="48" spans="1:27" ht="12.75" x14ac:dyDescent="0.2">
      <c r="B48" s="465" t="s">
        <v>79</v>
      </c>
      <c r="C48" s="436">
        <v>30</v>
      </c>
      <c r="D48" s="436">
        <v>2</v>
      </c>
      <c r="E48" s="436">
        <v>1</v>
      </c>
      <c r="F48" s="436">
        <v>34</v>
      </c>
      <c r="G48" s="436">
        <v>1</v>
      </c>
      <c r="H48" s="436">
        <v>0</v>
      </c>
      <c r="I48" s="436">
        <v>0</v>
      </c>
      <c r="J48" s="436">
        <v>26</v>
      </c>
      <c r="K48" s="436">
        <v>30</v>
      </c>
      <c r="L48" s="436">
        <v>64</v>
      </c>
      <c r="M48" s="436">
        <v>10</v>
      </c>
      <c r="N48" s="436">
        <v>23</v>
      </c>
      <c r="O48" s="436">
        <v>1</v>
      </c>
      <c r="P48" s="436">
        <v>87</v>
      </c>
      <c r="Q48" s="436">
        <v>29</v>
      </c>
      <c r="R48" s="436">
        <v>63</v>
      </c>
      <c r="S48" s="436">
        <v>7</v>
      </c>
      <c r="T48" s="436">
        <v>26</v>
      </c>
      <c r="U48" s="436">
        <v>17</v>
      </c>
      <c r="V48" s="436">
        <v>7</v>
      </c>
      <c r="W48" s="436">
        <v>1409</v>
      </c>
      <c r="X48" s="436">
        <v>1509</v>
      </c>
      <c r="Y48" s="433">
        <v>3376</v>
      </c>
    </row>
    <row r="49" spans="1:27" ht="12.75" x14ac:dyDescent="0.2">
      <c r="B49" s="465" t="s">
        <v>50</v>
      </c>
      <c r="C49" s="436">
        <v>17</v>
      </c>
      <c r="D49" s="436">
        <v>2</v>
      </c>
      <c r="E49" s="436">
        <v>1</v>
      </c>
      <c r="F49" s="436">
        <v>11</v>
      </c>
      <c r="G49" s="436">
        <v>0</v>
      </c>
      <c r="H49" s="436">
        <v>0</v>
      </c>
      <c r="I49" s="436">
        <v>0</v>
      </c>
      <c r="J49" s="436">
        <v>14</v>
      </c>
      <c r="K49" s="436">
        <v>14</v>
      </c>
      <c r="L49" s="436">
        <v>21</v>
      </c>
      <c r="M49" s="436">
        <v>5</v>
      </c>
      <c r="N49" s="436">
        <v>12</v>
      </c>
      <c r="O49" s="436">
        <v>2</v>
      </c>
      <c r="P49" s="436">
        <v>35</v>
      </c>
      <c r="Q49" s="436">
        <v>22</v>
      </c>
      <c r="R49" s="436">
        <v>26</v>
      </c>
      <c r="S49" s="436">
        <v>7</v>
      </c>
      <c r="T49" s="436">
        <v>20</v>
      </c>
      <c r="U49" s="436">
        <v>7</v>
      </c>
      <c r="V49" s="436">
        <v>3</v>
      </c>
      <c r="W49" s="436">
        <v>509</v>
      </c>
      <c r="X49" s="436">
        <v>327</v>
      </c>
      <c r="Y49" s="433">
        <v>1055</v>
      </c>
    </row>
    <row r="50" spans="1:27" ht="12.75" x14ac:dyDescent="0.2">
      <c r="B50" s="465" t="s">
        <v>51</v>
      </c>
      <c r="C50" s="436">
        <v>6</v>
      </c>
      <c r="D50" s="436">
        <v>1</v>
      </c>
      <c r="E50" s="436">
        <v>3</v>
      </c>
      <c r="F50" s="436">
        <v>15</v>
      </c>
      <c r="G50" s="436">
        <v>0</v>
      </c>
      <c r="H50" s="436">
        <v>0</v>
      </c>
      <c r="I50" s="436">
        <v>1</v>
      </c>
      <c r="J50" s="436">
        <v>25</v>
      </c>
      <c r="K50" s="436">
        <v>9</v>
      </c>
      <c r="L50" s="436">
        <v>15</v>
      </c>
      <c r="M50" s="436">
        <v>2</v>
      </c>
      <c r="N50" s="436">
        <v>13</v>
      </c>
      <c r="O50" s="436">
        <v>3</v>
      </c>
      <c r="P50" s="436">
        <v>48</v>
      </c>
      <c r="Q50" s="436">
        <v>15</v>
      </c>
      <c r="R50" s="436">
        <v>17</v>
      </c>
      <c r="S50" s="436">
        <v>12</v>
      </c>
      <c r="T50" s="436">
        <v>11</v>
      </c>
      <c r="U50" s="436">
        <v>10</v>
      </c>
      <c r="V50" s="436">
        <v>4</v>
      </c>
      <c r="W50" s="436">
        <v>718</v>
      </c>
      <c r="X50" s="436">
        <v>411</v>
      </c>
      <c r="Y50" s="433">
        <v>1339</v>
      </c>
    </row>
    <row r="51" spans="1:27" ht="12.75" x14ac:dyDescent="0.2">
      <c r="B51" s="465" t="s">
        <v>52</v>
      </c>
      <c r="C51" s="436">
        <v>15</v>
      </c>
      <c r="D51" s="436">
        <v>0</v>
      </c>
      <c r="E51" s="436">
        <v>3</v>
      </c>
      <c r="F51" s="436">
        <v>17</v>
      </c>
      <c r="G51" s="436">
        <v>0</v>
      </c>
      <c r="H51" s="436">
        <v>0</v>
      </c>
      <c r="I51" s="436">
        <v>0</v>
      </c>
      <c r="J51" s="436">
        <v>30</v>
      </c>
      <c r="K51" s="436">
        <v>12</v>
      </c>
      <c r="L51" s="436">
        <v>14</v>
      </c>
      <c r="M51" s="436">
        <v>3</v>
      </c>
      <c r="N51" s="436">
        <v>17</v>
      </c>
      <c r="O51" s="436">
        <v>4</v>
      </c>
      <c r="P51" s="436">
        <v>39</v>
      </c>
      <c r="Q51" s="436">
        <v>11</v>
      </c>
      <c r="R51" s="436">
        <v>31</v>
      </c>
      <c r="S51" s="436">
        <v>9</v>
      </c>
      <c r="T51" s="436">
        <v>6</v>
      </c>
      <c r="U51" s="436">
        <v>6</v>
      </c>
      <c r="V51" s="436">
        <v>5</v>
      </c>
      <c r="W51" s="436">
        <v>739</v>
      </c>
      <c r="X51" s="436">
        <v>629</v>
      </c>
      <c r="Y51" s="433">
        <v>1590</v>
      </c>
    </row>
    <row r="52" spans="1:27" ht="12.75" x14ac:dyDescent="0.2">
      <c r="B52" s="465" t="s">
        <v>53</v>
      </c>
      <c r="C52" s="436">
        <v>12</v>
      </c>
      <c r="D52" s="436">
        <v>0</v>
      </c>
      <c r="E52" s="436">
        <v>8</v>
      </c>
      <c r="F52" s="436">
        <v>9</v>
      </c>
      <c r="G52" s="436">
        <v>0</v>
      </c>
      <c r="H52" s="436">
        <v>3</v>
      </c>
      <c r="I52" s="436">
        <v>0</v>
      </c>
      <c r="J52" s="436">
        <v>36</v>
      </c>
      <c r="K52" s="436">
        <v>12</v>
      </c>
      <c r="L52" s="436">
        <v>26</v>
      </c>
      <c r="M52" s="436">
        <v>5</v>
      </c>
      <c r="N52" s="436">
        <v>14</v>
      </c>
      <c r="O52" s="436">
        <v>4</v>
      </c>
      <c r="P52" s="436">
        <v>43</v>
      </c>
      <c r="Q52" s="436">
        <v>45</v>
      </c>
      <c r="R52" s="436">
        <v>28</v>
      </c>
      <c r="S52" s="436">
        <v>8</v>
      </c>
      <c r="T52" s="436">
        <v>4</v>
      </c>
      <c r="U52" s="436">
        <v>5</v>
      </c>
      <c r="V52" s="436">
        <v>17</v>
      </c>
      <c r="W52" s="436">
        <v>652</v>
      </c>
      <c r="X52" s="436">
        <v>542</v>
      </c>
      <c r="Y52" s="433">
        <v>1473</v>
      </c>
    </row>
    <row r="53" spans="1:27" s="405" customFormat="1" x14ac:dyDescent="0.25">
      <c r="B53" s="315" t="s">
        <v>101</v>
      </c>
      <c r="C53" s="433">
        <v>276</v>
      </c>
      <c r="D53" s="433">
        <v>9</v>
      </c>
      <c r="E53" s="433">
        <v>31</v>
      </c>
      <c r="F53" s="433">
        <v>213</v>
      </c>
      <c r="G53" s="433">
        <v>12</v>
      </c>
      <c r="H53" s="433">
        <v>4</v>
      </c>
      <c r="I53" s="433">
        <v>6</v>
      </c>
      <c r="J53" s="433">
        <v>274</v>
      </c>
      <c r="K53" s="433">
        <v>158</v>
      </c>
      <c r="L53" s="433">
        <v>302</v>
      </c>
      <c r="M53" s="433">
        <v>90</v>
      </c>
      <c r="N53" s="433">
        <v>181</v>
      </c>
      <c r="O53" s="433">
        <v>47</v>
      </c>
      <c r="P53" s="433">
        <v>630</v>
      </c>
      <c r="Q53" s="433">
        <v>272</v>
      </c>
      <c r="R53" s="433">
        <v>411</v>
      </c>
      <c r="S53" s="433">
        <v>126</v>
      </c>
      <c r="T53" s="433">
        <v>201</v>
      </c>
      <c r="U53" s="433">
        <v>138</v>
      </c>
      <c r="V53" s="433">
        <v>106</v>
      </c>
      <c r="W53" s="433">
        <v>8979</v>
      </c>
      <c r="X53" s="433">
        <v>7444</v>
      </c>
      <c r="Y53" s="433">
        <v>19910</v>
      </c>
      <c r="Z53" s="473"/>
      <c r="AA53"/>
    </row>
    <row r="54" spans="1:27" s="406" customFormat="1" ht="6" customHeight="1" x14ac:dyDescent="0.25">
      <c r="B54" s="315"/>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74"/>
      <c r="AA54"/>
    </row>
    <row r="55" spans="1:27" s="12" customFormat="1" ht="12.75" x14ac:dyDescent="0.2">
      <c r="A55" s="75"/>
      <c r="B55" s="200">
        <v>2003</v>
      </c>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471"/>
    </row>
    <row r="56" spans="1:27" ht="12.75" x14ac:dyDescent="0.2">
      <c r="B56" s="465" t="s">
        <v>42</v>
      </c>
      <c r="C56" s="436">
        <v>3</v>
      </c>
      <c r="D56" s="436">
        <v>1</v>
      </c>
      <c r="E56" s="436">
        <v>0</v>
      </c>
      <c r="F56" s="436">
        <v>15</v>
      </c>
      <c r="G56" s="436">
        <v>2</v>
      </c>
      <c r="H56" s="436">
        <v>0</v>
      </c>
      <c r="I56" s="436">
        <v>0</v>
      </c>
      <c r="J56" s="436">
        <v>22</v>
      </c>
      <c r="K56" s="436">
        <v>4</v>
      </c>
      <c r="L56" s="436">
        <v>19</v>
      </c>
      <c r="M56" s="436">
        <v>6</v>
      </c>
      <c r="N56" s="436">
        <v>5</v>
      </c>
      <c r="O56" s="436">
        <v>0</v>
      </c>
      <c r="P56" s="436">
        <v>18</v>
      </c>
      <c r="Q56" s="436">
        <v>10</v>
      </c>
      <c r="R56" s="436">
        <v>17</v>
      </c>
      <c r="S56" s="436">
        <v>11</v>
      </c>
      <c r="T56" s="436">
        <v>13</v>
      </c>
      <c r="U56" s="436">
        <v>4</v>
      </c>
      <c r="V56" s="436">
        <v>4</v>
      </c>
      <c r="W56" s="436">
        <v>567</v>
      </c>
      <c r="X56" s="436">
        <v>513</v>
      </c>
      <c r="Y56" s="433">
        <v>1234</v>
      </c>
    </row>
    <row r="57" spans="1:27" ht="12.75" x14ac:dyDescent="0.2">
      <c r="B57" s="465" t="s">
        <v>43</v>
      </c>
      <c r="C57" s="436">
        <v>4</v>
      </c>
      <c r="D57" s="436">
        <v>0</v>
      </c>
      <c r="E57" s="436">
        <v>0</v>
      </c>
      <c r="F57" s="436">
        <v>21</v>
      </c>
      <c r="G57" s="436">
        <v>1</v>
      </c>
      <c r="H57" s="436">
        <v>0</v>
      </c>
      <c r="I57" s="436">
        <v>0</v>
      </c>
      <c r="J57" s="436">
        <v>13</v>
      </c>
      <c r="K57" s="436">
        <v>9</v>
      </c>
      <c r="L57" s="436">
        <v>24</v>
      </c>
      <c r="M57" s="436">
        <v>9</v>
      </c>
      <c r="N57" s="436">
        <v>18</v>
      </c>
      <c r="O57" s="436">
        <v>3</v>
      </c>
      <c r="P57" s="436">
        <v>49</v>
      </c>
      <c r="Q57" s="436">
        <v>9</v>
      </c>
      <c r="R57" s="436">
        <v>21</v>
      </c>
      <c r="S57" s="436">
        <v>10</v>
      </c>
      <c r="T57" s="436">
        <v>12</v>
      </c>
      <c r="U57" s="436">
        <v>8</v>
      </c>
      <c r="V57" s="436">
        <v>4</v>
      </c>
      <c r="W57" s="436">
        <v>519</v>
      </c>
      <c r="X57" s="436">
        <v>473</v>
      </c>
      <c r="Y57" s="433">
        <v>1207</v>
      </c>
    </row>
    <row r="58" spans="1:27" ht="12.75" x14ac:dyDescent="0.2">
      <c r="B58" s="465" t="s">
        <v>44</v>
      </c>
      <c r="C58" s="436">
        <v>14</v>
      </c>
      <c r="D58" s="436">
        <v>0</v>
      </c>
      <c r="E58" s="436">
        <v>0</v>
      </c>
      <c r="F58" s="436">
        <v>18</v>
      </c>
      <c r="G58" s="436">
        <v>0</v>
      </c>
      <c r="H58" s="436">
        <v>0</v>
      </c>
      <c r="I58" s="436">
        <v>0</v>
      </c>
      <c r="J58" s="436">
        <v>20</v>
      </c>
      <c r="K58" s="436">
        <v>6</v>
      </c>
      <c r="L58" s="436">
        <v>34</v>
      </c>
      <c r="M58" s="436">
        <v>4</v>
      </c>
      <c r="N58" s="436">
        <v>7</v>
      </c>
      <c r="O58" s="436">
        <v>2</v>
      </c>
      <c r="P58" s="436">
        <v>63</v>
      </c>
      <c r="Q58" s="436">
        <v>30</v>
      </c>
      <c r="R58" s="436">
        <v>23</v>
      </c>
      <c r="S58" s="436">
        <v>12</v>
      </c>
      <c r="T58" s="436">
        <v>17</v>
      </c>
      <c r="U58" s="436">
        <v>6</v>
      </c>
      <c r="V58" s="436">
        <v>10</v>
      </c>
      <c r="W58" s="436">
        <v>722</v>
      </c>
      <c r="X58" s="436">
        <v>1001</v>
      </c>
      <c r="Y58" s="433">
        <v>1989</v>
      </c>
    </row>
    <row r="59" spans="1:27" ht="12.75" x14ac:dyDescent="0.2">
      <c r="B59" s="465" t="s">
        <v>45</v>
      </c>
      <c r="C59" s="436">
        <v>20</v>
      </c>
      <c r="D59" s="436">
        <v>0</v>
      </c>
      <c r="E59" s="436">
        <v>0</v>
      </c>
      <c r="F59" s="436">
        <v>16</v>
      </c>
      <c r="G59" s="436">
        <v>0</v>
      </c>
      <c r="H59" s="436">
        <v>0</v>
      </c>
      <c r="I59" s="436">
        <v>0</v>
      </c>
      <c r="J59" s="436">
        <v>31</v>
      </c>
      <c r="K59" s="436">
        <v>16</v>
      </c>
      <c r="L59" s="436">
        <v>19</v>
      </c>
      <c r="M59" s="436">
        <v>12</v>
      </c>
      <c r="N59" s="436">
        <v>11</v>
      </c>
      <c r="O59" s="436">
        <v>8</v>
      </c>
      <c r="P59" s="436">
        <v>36</v>
      </c>
      <c r="Q59" s="436">
        <v>6</v>
      </c>
      <c r="R59" s="436">
        <v>33</v>
      </c>
      <c r="S59" s="436">
        <v>3</v>
      </c>
      <c r="T59" s="436">
        <v>28</v>
      </c>
      <c r="U59" s="436">
        <v>33</v>
      </c>
      <c r="V59" s="436">
        <v>10</v>
      </c>
      <c r="W59" s="436">
        <v>748</v>
      </c>
      <c r="X59" s="436">
        <v>594</v>
      </c>
      <c r="Y59" s="433">
        <v>1624</v>
      </c>
    </row>
    <row r="60" spans="1:27" ht="12.75" x14ac:dyDescent="0.2">
      <c r="B60" s="465" t="s">
        <v>46</v>
      </c>
      <c r="C60" s="436">
        <v>35</v>
      </c>
      <c r="D60" s="436">
        <v>0</v>
      </c>
      <c r="E60" s="436">
        <v>0</v>
      </c>
      <c r="F60" s="436">
        <v>19</v>
      </c>
      <c r="G60" s="436">
        <v>1</v>
      </c>
      <c r="H60" s="436">
        <v>0</v>
      </c>
      <c r="I60" s="436">
        <v>0</v>
      </c>
      <c r="J60" s="436">
        <v>31</v>
      </c>
      <c r="K60" s="436">
        <v>7</v>
      </c>
      <c r="L60" s="436">
        <v>21</v>
      </c>
      <c r="M60" s="436">
        <v>10</v>
      </c>
      <c r="N60" s="436">
        <v>44</v>
      </c>
      <c r="O60" s="436">
        <v>17</v>
      </c>
      <c r="P60" s="436">
        <v>56</v>
      </c>
      <c r="Q60" s="436">
        <v>6</v>
      </c>
      <c r="R60" s="436">
        <v>32</v>
      </c>
      <c r="S60" s="436">
        <v>15</v>
      </c>
      <c r="T60" s="436">
        <v>11</v>
      </c>
      <c r="U60" s="436">
        <v>10</v>
      </c>
      <c r="V60" s="436">
        <v>3</v>
      </c>
      <c r="W60" s="436">
        <v>825</v>
      </c>
      <c r="X60" s="436">
        <v>742</v>
      </c>
      <c r="Y60" s="433">
        <v>1885</v>
      </c>
    </row>
    <row r="61" spans="1:27" ht="12.75" x14ac:dyDescent="0.2">
      <c r="B61" s="465" t="s">
        <v>47</v>
      </c>
      <c r="C61" s="436">
        <v>17</v>
      </c>
      <c r="D61" s="436">
        <v>2</v>
      </c>
      <c r="E61" s="436">
        <v>1</v>
      </c>
      <c r="F61" s="436">
        <v>13</v>
      </c>
      <c r="G61" s="436">
        <v>4</v>
      </c>
      <c r="H61" s="436">
        <v>0</v>
      </c>
      <c r="I61" s="436">
        <v>0</v>
      </c>
      <c r="J61" s="436">
        <v>17</v>
      </c>
      <c r="K61" s="436">
        <v>3</v>
      </c>
      <c r="L61" s="436">
        <v>10</v>
      </c>
      <c r="M61" s="436">
        <v>1</v>
      </c>
      <c r="N61" s="436">
        <v>7</v>
      </c>
      <c r="O61" s="436">
        <v>0</v>
      </c>
      <c r="P61" s="436">
        <v>35</v>
      </c>
      <c r="Q61" s="436">
        <v>10</v>
      </c>
      <c r="R61" s="436">
        <v>26</v>
      </c>
      <c r="S61" s="436">
        <v>11</v>
      </c>
      <c r="T61" s="436">
        <v>11</v>
      </c>
      <c r="U61" s="436">
        <v>3</v>
      </c>
      <c r="V61" s="436">
        <v>5</v>
      </c>
      <c r="W61" s="436">
        <v>561</v>
      </c>
      <c r="X61" s="436">
        <v>582</v>
      </c>
      <c r="Y61" s="433">
        <v>1319</v>
      </c>
    </row>
    <row r="62" spans="1:27" ht="12.75" x14ac:dyDescent="0.2">
      <c r="B62" s="465" t="s">
        <v>78</v>
      </c>
      <c r="C62" s="436">
        <v>70</v>
      </c>
      <c r="D62" s="436">
        <v>2</v>
      </c>
      <c r="E62" s="436">
        <v>0</v>
      </c>
      <c r="F62" s="436">
        <v>18</v>
      </c>
      <c r="G62" s="436">
        <v>1</v>
      </c>
      <c r="H62" s="436">
        <v>0</v>
      </c>
      <c r="I62" s="436">
        <v>0</v>
      </c>
      <c r="J62" s="436">
        <v>16</v>
      </c>
      <c r="K62" s="436">
        <v>6</v>
      </c>
      <c r="L62" s="436">
        <v>21</v>
      </c>
      <c r="M62" s="436">
        <v>7</v>
      </c>
      <c r="N62" s="436">
        <v>13</v>
      </c>
      <c r="O62" s="436">
        <v>1</v>
      </c>
      <c r="P62" s="436">
        <v>42</v>
      </c>
      <c r="Q62" s="436">
        <v>9</v>
      </c>
      <c r="R62" s="436">
        <v>21</v>
      </c>
      <c r="S62" s="436">
        <v>13</v>
      </c>
      <c r="T62" s="436">
        <v>19</v>
      </c>
      <c r="U62" s="436">
        <v>2</v>
      </c>
      <c r="V62" s="436">
        <v>3</v>
      </c>
      <c r="W62" s="436">
        <v>891</v>
      </c>
      <c r="X62" s="436">
        <v>759</v>
      </c>
      <c r="Y62" s="433">
        <v>1914</v>
      </c>
    </row>
    <row r="63" spans="1:27" ht="12.75" x14ac:dyDescent="0.2">
      <c r="B63" s="465" t="s">
        <v>79</v>
      </c>
      <c r="C63" s="436">
        <v>32</v>
      </c>
      <c r="D63" s="436">
        <v>0</v>
      </c>
      <c r="E63" s="436">
        <v>0</v>
      </c>
      <c r="F63" s="436">
        <v>39</v>
      </c>
      <c r="G63" s="436">
        <v>1</v>
      </c>
      <c r="H63" s="436">
        <v>0</v>
      </c>
      <c r="I63" s="436">
        <v>0</v>
      </c>
      <c r="J63" s="436">
        <v>110</v>
      </c>
      <c r="K63" s="436">
        <v>52</v>
      </c>
      <c r="L63" s="436">
        <v>26</v>
      </c>
      <c r="M63" s="436">
        <v>5</v>
      </c>
      <c r="N63" s="436">
        <v>37</v>
      </c>
      <c r="O63" s="436">
        <v>8</v>
      </c>
      <c r="P63" s="436">
        <v>101</v>
      </c>
      <c r="Q63" s="436">
        <v>16</v>
      </c>
      <c r="R63" s="436">
        <v>65</v>
      </c>
      <c r="S63" s="436">
        <v>12</v>
      </c>
      <c r="T63" s="436">
        <v>13</v>
      </c>
      <c r="U63" s="436">
        <v>16</v>
      </c>
      <c r="V63" s="436">
        <v>10</v>
      </c>
      <c r="W63" s="436">
        <v>1457</v>
      </c>
      <c r="X63" s="436">
        <v>1698</v>
      </c>
      <c r="Y63" s="433">
        <v>3698</v>
      </c>
    </row>
    <row r="64" spans="1:27" ht="12.75" x14ac:dyDescent="0.2">
      <c r="B64" s="465" t="s">
        <v>50</v>
      </c>
      <c r="C64" s="436">
        <v>18</v>
      </c>
      <c r="D64" s="436">
        <v>1</v>
      </c>
      <c r="E64" s="436">
        <v>0</v>
      </c>
      <c r="F64" s="436">
        <v>12</v>
      </c>
      <c r="G64" s="436">
        <v>0</v>
      </c>
      <c r="H64" s="436">
        <v>0</v>
      </c>
      <c r="I64" s="436">
        <v>0</v>
      </c>
      <c r="J64" s="436">
        <v>21</v>
      </c>
      <c r="K64" s="436">
        <v>13</v>
      </c>
      <c r="L64" s="436">
        <v>12</v>
      </c>
      <c r="M64" s="436">
        <v>3</v>
      </c>
      <c r="N64" s="436">
        <v>14</v>
      </c>
      <c r="O64" s="436">
        <v>2</v>
      </c>
      <c r="P64" s="436">
        <v>26</v>
      </c>
      <c r="Q64" s="436">
        <v>30</v>
      </c>
      <c r="R64" s="436">
        <v>28</v>
      </c>
      <c r="S64" s="436">
        <v>6</v>
      </c>
      <c r="T64" s="436">
        <v>48</v>
      </c>
      <c r="U64" s="436">
        <v>3</v>
      </c>
      <c r="V64" s="436">
        <v>1</v>
      </c>
      <c r="W64" s="436">
        <v>391</v>
      </c>
      <c r="X64" s="436">
        <v>344</v>
      </c>
      <c r="Y64" s="433">
        <v>973</v>
      </c>
    </row>
    <row r="65" spans="1:27" ht="12.75" x14ac:dyDescent="0.2">
      <c r="B65" s="465" t="s">
        <v>51</v>
      </c>
      <c r="C65" s="436">
        <v>18</v>
      </c>
      <c r="D65" s="436">
        <v>1</v>
      </c>
      <c r="E65" s="436">
        <v>0</v>
      </c>
      <c r="F65" s="436">
        <v>10</v>
      </c>
      <c r="G65" s="436">
        <v>2</v>
      </c>
      <c r="H65" s="436">
        <v>0</v>
      </c>
      <c r="I65" s="436">
        <v>0</v>
      </c>
      <c r="J65" s="436">
        <v>22</v>
      </c>
      <c r="K65" s="436">
        <v>21</v>
      </c>
      <c r="L65" s="436">
        <v>33</v>
      </c>
      <c r="M65" s="436">
        <v>5</v>
      </c>
      <c r="N65" s="436">
        <v>8</v>
      </c>
      <c r="O65" s="436">
        <v>7</v>
      </c>
      <c r="P65" s="436">
        <v>40</v>
      </c>
      <c r="Q65" s="436">
        <v>17</v>
      </c>
      <c r="R65" s="436">
        <v>27</v>
      </c>
      <c r="S65" s="436">
        <v>9</v>
      </c>
      <c r="T65" s="436">
        <v>19</v>
      </c>
      <c r="U65" s="436">
        <v>6</v>
      </c>
      <c r="V65" s="436">
        <v>3</v>
      </c>
      <c r="W65" s="436">
        <v>607</v>
      </c>
      <c r="X65" s="436">
        <v>552</v>
      </c>
      <c r="Y65" s="433">
        <v>1407</v>
      </c>
    </row>
    <row r="66" spans="1:27" ht="12.75" x14ac:dyDescent="0.2">
      <c r="B66" s="465" t="s">
        <v>52</v>
      </c>
      <c r="C66" s="436">
        <v>55</v>
      </c>
      <c r="D66" s="436">
        <v>0</v>
      </c>
      <c r="E66" s="436">
        <v>9</v>
      </c>
      <c r="F66" s="436">
        <v>33</v>
      </c>
      <c r="G66" s="436">
        <v>0</v>
      </c>
      <c r="H66" s="436">
        <v>0</v>
      </c>
      <c r="I66" s="436">
        <v>1</v>
      </c>
      <c r="J66" s="436">
        <v>15</v>
      </c>
      <c r="K66" s="436">
        <v>11</v>
      </c>
      <c r="L66" s="436">
        <v>16</v>
      </c>
      <c r="M66" s="436">
        <v>5</v>
      </c>
      <c r="N66" s="436">
        <v>21</v>
      </c>
      <c r="O66" s="436">
        <v>3</v>
      </c>
      <c r="P66" s="436">
        <v>33</v>
      </c>
      <c r="Q66" s="436">
        <v>16</v>
      </c>
      <c r="R66" s="436">
        <v>9</v>
      </c>
      <c r="S66" s="436">
        <v>12</v>
      </c>
      <c r="T66" s="436">
        <v>18</v>
      </c>
      <c r="U66" s="436">
        <v>0</v>
      </c>
      <c r="V66" s="436">
        <v>24</v>
      </c>
      <c r="W66" s="436">
        <v>486</v>
      </c>
      <c r="X66" s="436">
        <v>464</v>
      </c>
      <c r="Y66" s="433">
        <v>1231</v>
      </c>
    </row>
    <row r="67" spans="1:27" ht="12.75" x14ac:dyDescent="0.2">
      <c r="B67" s="465" t="s">
        <v>53</v>
      </c>
      <c r="C67" s="436">
        <v>24</v>
      </c>
      <c r="D67" s="436">
        <v>1</v>
      </c>
      <c r="E67" s="436">
        <v>0</v>
      </c>
      <c r="F67" s="436">
        <v>30</v>
      </c>
      <c r="G67" s="436">
        <v>0</v>
      </c>
      <c r="H67" s="436">
        <v>0</v>
      </c>
      <c r="I67" s="436">
        <v>1</v>
      </c>
      <c r="J67" s="436">
        <v>20</v>
      </c>
      <c r="K67" s="436">
        <v>6</v>
      </c>
      <c r="L67" s="436">
        <v>6</v>
      </c>
      <c r="M67" s="436">
        <v>9</v>
      </c>
      <c r="N67" s="436">
        <v>14</v>
      </c>
      <c r="O67" s="436">
        <v>8</v>
      </c>
      <c r="P67" s="436">
        <v>37</v>
      </c>
      <c r="Q67" s="436">
        <v>24</v>
      </c>
      <c r="R67" s="436">
        <v>19</v>
      </c>
      <c r="S67" s="436">
        <v>7</v>
      </c>
      <c r="T67" s="436">
        <v>10</v>
      </c>
      <c r="U67" s="436">
        <v>13</v>
      </c>
      <c r="V67" s="436">
        <v>0</v>
      </c>
      <c r="W67" s="436">
        <v>672</v>
      </c>
      <c r="X67" s="436">
        <v>506</v>
      </c>
      <c r="Y67" s="433">
        <v>1407</v>
      </c>
    </row>
    <row r="68" spans="1:27" s="405" customFormat="1" x14ac:dyDescent="0.25">
      <c r="B68" s="315" t="s">
        <v>101</v>
      </c>
      <c r="C68" s="433">
        <v>310</v>
      </c>
      <c r="D68" s="433">
        <v>8</v>
      </c>
      <c r="E68" s="433">
        <v>10</v>
      </c>
      <c r="F68" s="433">
        <v>244</v>
      </c>
      <c r="G68" s="433">
        <v>12</v>
      </c>
      <c r="H68" s="433">
        <v>0</v>
      </c>
      <c r="I68" s="433">
        <v>2</v>
      </c>
      <c r="J68" s="433">
        <v>338</v>
      </c>
      <c r="K68" s="433">
        <v>154</v>
      </c>
      <c r="L68" s="433">
        <v>241</v>
      </c>
      <c r="M68" s="433">
        <v>76</v>
      </c>
      <c r="N68" s="433">
        <v>199</v>
      </c>
      <c r="O68" s="433">
        <v>59</v>
      </c>
      <c r="P68" s="433">
        <v>536</v>
      </c>
      <c r="Q68" s="433">
        <v>183</v>
      </c>
      <c r="R68" s="433">
        <v>321</v>
      </c>
      <c r="S68" s="433">
        <v>121</v>
      </c>
      <c r="T68" s="433">
        <v>219</v>
      </c>
      <c r="U68" s="433">
        <v>104</v>
      </c>
      <c r="V68" s="433">
        <v>77</v>
      </c>
      <c r="W68" s="433">
        <v>8446</v>
      </c>
      <c r="X68" s="433">
        <v>8228</v>
      </c>
      <c r="Y68" s="433">
        <v>19888</v>
      </c>
      <c r="Z68" s="473"/>
      <c r="AA68"/>
    </row>
    <row r="69" spans="1:27" s="406" customFormat="1" ht="6" customHeight="1" x14ac:dyDescent="0.25">
      <c r="B69" s="315"/>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74"/>
      <c r="AA69"/>
    </row>
    <row r="70" spans="1:27" s="12" customFormat="1" ht="12.75" x14ac:dyDescent="0.2">
      <c r="A70" s="75"/>
      <c r="B70" s="200">
        <v>2004</v>
      </c>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471"/>
    </row>
    <row r="71" spans="1:27" ht="12.75" x14ac:dyDescent="0.2">
      <c r="B71" s="465" t="s">
        <v>42</v>
      </c>
      <c r="C71" s="436">
        <v>17</v>
      </c>
      <c r="D71" s="436">
        <v>0</v>
      </c>
      <c r="E71" s="436">
        <v>0</v>
      </c>
      <c r="F71" s="436">
        <v>17</v>
      </c>
      <c r="G71" s="436">
        <v>1</v>
      </c>
      <c r="H71" s="436">
        <v>0</v>
      </c>
      <c r="I71" s="436">
        <v>0</v>
      </c>
      <c r="J71" s="436">
        <v>13</v>
      </c>
      <c r="K71" s="436">
        <v>7</v>
      </c>
      <c r="L71" s="436">
        <v>17</v>
      </c>
      <c r="M71" s="436">
        <v>11</v>
      </c>
      <c r="N71" s="436">
        <v>8</v>
      </c>
      <c r="O71" s="436">
        <v>0</v>
      </c>
      <c r="P71" s="436">
        <v>41</v>
      </c>
      <c r="Q71" s="436">
        <v>12</v>
      </c>
      <c r="R71" s="436">
        <v>17</v>
      </c>
      <c r="S71" s="436">
        <v>7</v>
      </c>
      <c r="T71" s="436">
        <v>12</v>
      </c>
      <c r="U71" s="436">
        <v>0</v>
      </c>
      <c r="V71" s="436">
        <v>3</v>
      </c>
      <c r="W71" s="436">
        <v>516</v>
      </c>
      <c r="X71" s="436">
        <v>455</v>
      </c>
      <c r="Y71" s="433">
        <v>1154</v>
      </c>
    </row>
    <row r="72" spans="1:27" ht="12.75" x14ac:dyDescent="0.2">
      <c r="B72" s="465" t="s">
        <v>43</v>
      </c>
      <c r="C72" s="436">
        <v>8</v>
      </c>
      <c r="D72" s="436">
        <v>0</v>
      </c>
      <c r="E72" s="436">
        <v>4</v>
      </c>
      <c r="F72" s="436">
        <v>22</v>
      </c>
      <c r="G72" s="436">
        <v>0</v>
      </c>
      <c r="H72" s="436">
        <v>0</v>
      </c>
      <c r="I72" s="436">
        <v>0</v>
      </c>
      <c r="J72" s="436">
        <v>11</v>
      </c>
      <c r="K72" s="436">
        <v>11</v>
      </c>
      <c r="L72" s="436">
        <v>13</v>
      </c>
      <c r="M72" s="436">
        <v>10</v>
      </c>
      <c r="N72" s="436">
        <v>17</v>
      </c>
      <c r="O72" s="436">
        <v>8</v>
      </c>
      <c r="P72" s="436">
        <v>32</v>
      </c>
      <c r="Q72" s="436">
        <v>18</v>
      </c>
      <c r="R72" s="436">
        <v>15</v>
      </c>
      <c r="S72" s="436">
        <v>8</v>
      </c>
      <c r="T72" s="436">
        <v>13</v>
      </c>
      <c r="U72" s="436">
        <v>6</v>
      </c>
      <c r="V72" s="436">
        <v>4</v>
      </c>
      <c r="W72" s="436">
        <v>576</v>
      </c>
      <c r="X72" s="436">
        <v>564</v>
      </c>
      <c r="Y72" s="433">
        <v>1340</v>
      </c>
    </row>
    <row r="73" spans="1:27" ht="12.75" x14ac:dyDescent="0.2">
      <c r="B73" s="465" t="s">
        <v>44</v>
      </c>
      <c r="C73" s="436">
        <v>13</v>
      </c>
      <c r="D73" s="436">
        <v>0</v>
      </c>
      <c r="E73" s="436">
        <v>4</v>
      </c>
      <c r="F73" s="436">
        <v>14</v>
      </c>
      <c r="G73" s="436">
        <v>0</v>
      </c>
      <c r="H73" s="436">
        <v>0</v>
      </c>
      <c r="I73" s="436">
        <v>0</v>
      </c>
      <c r="J73" s="436">
        <v>24</v>
      </c>
      <c r="K73" s="436">
        <v>12</v>
      </c>
      <c r="L73" s="436">
        <v>20</v>
      </c>
      <c r="M73" s="436">
        <v>9</v>
      </c>
      <c r="N73" s="436">
        <v>15</v>
      </c>
      <c r="O73" s="436">
        <v>5</v>
      </c>
      <c r="P73" s="436">
        <v>33</v>
      </c>
      <c r="Q73" s="436">
        <v>11</v>
      </c>
      <c r="R73" s="436">
        <v>33</v>
      </c>
      <c r="S73" s="436">
        <v>5</v>
      </c>
      <c r="T73" s="436">
        <v>32</v>
      </c>
      <c r="U73" s="436">
        <v>12</v>
      </c>
      <c r="V73" s="436">
        <v>7</v>
      </c>
      <c r="W73" s="436">
        <v>755</v>
      </c>
      <c r="X73" s="436">
        <v>764</v>
      </c>
      <c r="Y73" s="433">
        <v>1768</v>
      </c>
    </row>
    <row r="74" spans="1:27" ht="12.75" x14ac:dyDescent="0.2">
      <c r="B74" s="465" t="s">
        <v>45</v>
      </c>
      <c r="C74" s="436">
        <v>23</v>
      </c>
      <c r="D74" s="436">
        <v>0</v>
      </c>
      <c r="E74" s="436">
        <v>0</v>
      </c>
      <c r="F74" s="436">
        <v>19</v>
      </c>
      <c r="G74" s="436">
        <v>4</v>
      </c>
      <c r="H74" s="436">
        <v>0</v>
      </c>
      <c r="I74" s="436">
        <v>0</v>
      </c>
      <c r="J74" s="436">
        <v>16</v>
      </c>
      <c r="K74" s="436">
        <v>34</v>
      </c>
      <c r="L74" s="436">
        <v>26</v>
      </c>
      <c r="M74" s="436">
        <v>10</v>
      </c>
      <c r="N74" s="436">
        <v>10</v>
      </c>
      <c r="O74" s="436">
        <v>2</v>
      </c>
      <c r="P74" s="436">
        <v>36</v>
      </c>
      <c r="Q74" s="436">
        <v>14</v>
      </c>
      <c r="R74" s="436">
        <v>38</v>
      </c>
      <c r="S74" s="436">
        <v>11</v>
      </c>
      <c r="T74" s="436">
        <v>27</v>
      </c>
      <c r="U74" s="436">
        <v>2</v>
      </c>
      <c r="V74" s="436">
        <v>3</v>
      </c>
      <c r="W74" s="436">
        <v>726</v>
      </c>
      <c r="X74" s="436">
        <v>962</v>
      </c>
      <c r="Y74" s="433">
        <v>1963</v>
      </c>
    </row>
    <row r="75" spans="1:27" ht="12.75" x14ac:dyDescent="0.2">
      <c r="B75" s="465" t="s">
        <v>46</v>
      </c>
      <c r="C75" s="436">
        <v>23</v>
      </c>
      <c r="D75" s="436">
        <v>2</v>
      </c>
      <c r="E75" s="436">
        <v>2</v>
      </c>
      <c r="F75" s="436">
        <v>33</v>
      </c>
      <c r="G75" s="436">
        <v>1</v>
      </c>
      <c r="H75" s="436">
        <v>0</v>
      </c>
      <c r="I75" s="436">
        <v>0</v>
      </c>
      <c r="J75" s="436">
        <v>22</v>
      </c>
      <c r="K75" s="436">
        <v>27</v>
      </c>
      <c r="L75" s="436">
        <v>26</v>
      </c>
      <c r="M75" s="436">
        <v>7</v>
      </c>
      <c r="N75" s="436">
        <v>36</v>
      </c>
      <c r="O75" s="436">
        <v>1</v>
      </c>
      <c r="P75" s="436">
        <v>46</v>
      </c>
      <c r="Q75" s="436">
        <v>14</v>
      </c>
      <c r="R75" s="436">
        <v>36</v>
      </c>
      <c r="S75" s="436">
        <v>11</v>
      </c>
      <c r="T75" s="436">
        <v>28</v>
      </c>
      <c r="U75" s="436">
        <v>3</v>
      </c>
      <c r="V75" s="436">
        <v>6</v>
      </c>
      <c r="W75" s="436">
        <v>834</v>
      </c>
      <c r="X75" s="436">
        <v>647</v>
      </c>
      <c r="Y75" s="433">
        <v>1805</v>
      </c>
    </row>
    <row r="76" spans="1:27" ht="12.75" x14ac:dyDescent="0.2">
      <c r="B76" s="465" t="s">
        <v>47</v>
      </c>
      <c r="C76" s="436">
        <v>37</v>
      </c>
      <c r="D76" s="436">
        <v>2</v>
      </c>
      <c r="E76" s="436">
        <v>0</v>
      </c>
      <c r="F76" s="436">
        <v>10</v>
      </c>
      <c r="G76" s="436">
        <v>0</v>
      </c>
      <c r="H76" s="436">
        <v>0</v>
      </c>
      <c r="I76" s="436">
        <v>1</v>
      </c>
      <c r="J76" s="436">
        <v>14</v>
      </c>
      <c r="K76" s="436">
        <v>28</v>
      </c>
      <c r="L76" s="436">
        <v>16</v>
      </c>
      <c r="M76" s="436">
        <v>6</v>
      </c>
      <c r="N76" s="436">
        <v>7</v>
      </c>
      <c r="O76" s="436">
        <v>1</v>
      </c>
      <c r="P76" s="436">
        <v>25</v>
      </c>
      <c r="Q76" s="436">
        <v>16</v>
      </c>
      <c r="R76" s="436">
        <v>22</v>
      </c>
      <c r="S76" s="436">
        <v>6</v>
      </c>
      <c r="T76" s="436">
        <v>17</v>
      </c>
      <c r="U76" s="436">
        <v>9</v>
      </c>
      <c r="V76" s="436">
        <v>6</v>
      </c>
      <c r="W76" s="436">
        <v>608</v>
      </c>
      <c r="X76" s="436">
        <v>498</v>
      </c>
      <c r="Y76" s="433">
        <v>1329</v>
      </c>
    </row>
    <row r="77" spans="1:27" ht="12.75" x14ac:dyDescent="0.2">
      <c r="B77" s="465" t="s">
        <v>78</v>
      </c>
      <c r="C77" s="436">
        <v>94</v>
      </c>
      <c r="D77" s="436">
        <v>0</v>
      </c>
      <c r="E77" s="436">
        <v>1</v>
      </c>
      <c r="F77" s="436">
        <v>16</v>
      </c>
      <c r="G77" s="436">
        <v>3</v>
      </c>
      <c r="H77" s="436">
        <v>0</v>
      </c>
      <c r="I77" s="436">
        <v>0</v>
      </c>
      <c r="J77" s="436">
        <v>43</v>
      </c>
      <c r="K77" s="436">
        <v>9</v>
      </c>
      <c r="L77" s="436">
        <v>29</v>
      </c>
      <c r="M77" s="436">
        <v>8</v>
      </c>
      <c r="N77" s="436">
        <v>8</v>
      </c>
      <c r="O77" s="436">
        <v>4</v>
      </c>
      <c r="P77" s="436">
        <v>39</v>
      </c>
      <c r="Q77" s="436">
        <v>34</v>
      </c>
      <c r="R77" s="436">
        <v>50</v>
      </c>
      <c r="S77" s="436">
        <v>10</v>
      </c>
      <c r="T77" s="436">
        <v>18</v>
      </c>
      <c r="U77" s="436">
        <v>8</v>
      </c>
      <c r="V77" s="436">
        <v>10</v>
      </c>
      <c r="W77" s="436">
        <v>975</v>
      </c>
      <c r="X77" s="436">
        <v>778</v>
      </c>
      <c r="Y77" s="433">
        <v>2137</v>
      </c>
    </row>
    <row r="78" spans="1:27" ht="12.75" x14ac:dyDescent="0.2">
      <c r="B78" s="465" t="s">
        <v>79</v>
      </c>
      <c r="C78" s="436">
        <v>73</v>
      </c>
      <c r="D78" s="436">
        <v>0</v>
      </c>
      <c r="E78" s="436">
        <v>1</v>
      </c>
      <c r="F78" s="436">
        <v>57</v>
      </c>
      <c r="G78" s="436">
        <v>1</v>
      </c>
      <c r="H78" s="436">
        <v>0</v>
      </c>
      <c r="I78" s="436">
        <v>4</v>
      </c>
      <c r="J78" s="436">
        <v>34</v>
      </c>
      <c r="K78" s="436">
        <v>10</v>
      </c>
      <c r="L78" s="436">
        <v>39</v>
      </c>
      <c r="M78" s="436">
        <v>12</v>
      </c>
      <c r="N78" s="436">
        <v>41</v>
      </c>
      <c r="O78" s="436">
        <v>13</v>
      </c>
      <c r="P78" s="436">
        <v>123</v>
      </c>
      <c r="Q78" s="436">
        <v>25</v>
      </c>
      <c r="R78" s="436">
        <v>90</v>
      </c>
      <c r="S78" s="436">
        <v>15</v>
      </c>
      <c r="T78" s="436">
        <v>41</v>
      </c>
      <c r="U78" s="436">
        <v>13</v>
      </c>
      <c r="V78" s="436">
        <v>5</v>
      </c>
      <c r="W78" s="436">
        <v>1360</v>
      </c>
      <c r="X78" s="436">
        <v>1824</v>
      </c>
      <c r="Y78" s="433">
        <v>3781</v>
      </c>
    </row>
    <row r="79" spans="1:27" ht="12.75" x14ac:dyDescent="0.2">
      <c r="B79" s="465" t="s">
        <v>50</v>
      </c>
      <c r="C79" s="436">
        <v>29</v>
      </c>
      <c r="D79" s="436">
        <v>0</v>
      </c>
      <c r="E79" s="436">
        <v>1</v>
      </c>
      <c r="F79" s="436">
        <v>12</v>
      </c>
      <c r="G79" s="436">
        <v>0</v>
      </c>
      <c r="H79" s="436">
        <v>0</v>
      </c>
      <c r="I79" s="436">
        <v>0</v>
      </c>
      <c r="J79" s="436">
        <v>35</v>
      </c>
      <c r="K79" s="436">
        <v>10</v>
      </c>
      <c r="L79" s="436">
        <v>16</v>
      </c>
      <c r="M79" s="436">
        <v>1</v>
      </c>
      <c r="N79" s="436">
        <v>15</v>
      </c>
      <c r="O79" s="436">
        <v>6</v>
      </c>
      <c r="P79" s="436">
        <v>58</v>
      </c>
      <c r="Q79" s="436">
        <v>30</v>
      </c>
      <c r="R79" s="436">
        <v>44</v>
      </c>
      <c r="S79" s="436">
        <v>4</v>
      </c>
      <c r="T79" s="436">
        <v>9</v>
      </c>
      <c r="U79" s="436">
        <v>7</v>
      </c>
      <c r="V79" s="436">
        <v>4</v>
      </c>
      <c r="W79" s="436">
        <v>798</v>
      </c>
      <c r="X79" s="436">
        <v>545</v>
      </c>
      <c r="Y79" s="433">
        <v>1624</v>
      </c>
    </row>
    <row r="80" spans="1:27" ht="12.75" x14ac:dyDescent="0.2">
      <c r="B80" s="465" t="s">
        <v>51</v>
      </c>
      <c r="C80" s="436">
        <v>15</v>
      </c>
      <c r="D80" s="436">
        <v>2</v>
      </c>
      <c r="E80" s="436">
        <v>2</v>
      </c>
      <c r="F80" s="436">
        <v>48</v>
      </c>
      <c r="G80" s="436">
        <v>0</v>
      </c>
      <c r="H80" s="436">
        <v>3</v>
      </c>
      <c r="I80" s="436">
        <v>0</v>
      </c>
      <c r="J80" s="436">
        <v>31</v>
      </c>
      <c r="K80" s="436">
        <v>11</v>
      </c>
      <c r="L80" s="436">
        <v>24</v>
      </c>
      <c r="M80" s="436">
        <v>4</v>
      </c>
      <c r="N80" s="436">
        <v>22</v>
      </c>
      <c r="O80" s="436">
        <v>6</v>
      </c>
      <c r="P80" s="436">
        <v>98</v>
      </c>
      <c r="Q80" s="436">
        <v>16</v>
      </c>
      <c r="R80" s="436">
        <v>27</v>
      </c>
      <c r="S80" s="436">
        <v>8</v>
      </c>
      <c r="T80" s="436">
        <v>56</v>
      </c>
      <c r="U80" s="436">
        <v>17</v>
      </c>
      <c r="V80" s="436">
        <v>6</v>
      </c>
      <c r="W80" s="436">
        <v>824</v>
      </c>
      <c r="X80" s="436">
        <v>588</v>
      </c>
      <c r="Y80" s="433">
        <v>1808</v>
      </c>
    </row>
    <row r="81" spans="1:27" ht="12.75" x14ac:dyDescent="0.2">
      <c r="B81" s="465" t="s">
        <v>52</v>
      </c>
      <c r="C81" s="436">
        <v>30</v>
      </c>
      <c r="D81" s="436">
        <v>2</v>
      </c>
      <c r="E81" s="436">
        <v>3</v>
      </c>
      <c r="F81" s="436">
        <v>12</v>
      </c>
      <c r="G81" s="436">
        <v>0</v>
      </c>
      <c r="H81" s="436">
        <v>0</v>
      </c>
      <c r="I81" s="436">
        <v>0</v>
      </c>
      <c r="J81" s="436">
        <v>19</v>
      </c>
      <c r="K81" s="436">
        <v>7</v>
      </c>
      <c r="L81" s="436">
        <v>21</v>
      </c>
      <c r="M81" s="436">
        <v>8</v>
      </c>
      <c r="N81" s="436">
        <v>23</v>
      </c>
      <c r="O81" s="436">
        <v>3</v>
      </c>
      <c r="P81" s="436">
        <v>39</v>
      </c>
      <c r="Q81" s="436">
        <v>12</v>
      </c>
      <c r="R81" s="436">
        <v>33</v>
      </c>
      <c r="S81" s="436">
        <v>7</v>
      </c>
      <c r="T81" s="436">
        <v>19</v>
      </c>
      <c r="U81" s="436">
        <v>6</v>
      </c>
      <c r="V81" s="436">
        <v>7</v>
      </c>
      <c r="W81" s="436">
        <v>534</v>
      </c>
      <c r="X81" s="436">
        <v>434</v>
      </c>
      <c r="Y81" s="433">
        <v>1219</v>
      </c>
    </row>
    <row r="82" spans="1:27" ht="12.75" x14ac:dyDescent="0.2">
      <c r="B82" s="465" t="s">
        <v>53</v>
      </c>
      <c r="C82" s="436">
        <v>24</v>
      </c>
      <c r="D82" s="436">
        <v>2</v>
      </c>
      <c r="E82" s="436">
        <v>0</v>
      </c>
      <c r="F82" s="436">
        <v>20</v>
      </c>
      <c r="G82" s="436">
        <v>1</v>
      </c>
      <c r="H82" s="436">
        <v>0</v>
      </c>
      <c r="I82" s="436">
        <v>3</v>
      </c>
      <c r="J82" s="436">
        <v>20</v>
      </c>
      <c r="K82" s="436">
        <v>36</v>
      </c>
      <c r="L82" s="436">
        <v>15</v>
      </c>
      <c r="M82" s="436">
        <v>9</v>
      </c>
      <c r="N82" s="436">
        <v>16</v>
      </c>
      <c r="O82" s="436">
        <v>3</v>
      </c>
      <c r="P82" s="436">
        <v>45</v>
      </c>
      <c r="Q82" s="436">
        <v>9</v>
      </c>
      <c r="R82" s="436">
        <v>28</v>
      </c>
      <c r="S82" s="436">
        <v>8</v>
      </c>
      <c r="T82" s="436">
        <v>19</v>
      </c>
      <c r="U82" s="436">
        <v>21</v>
      </c>
      <c r="V82" s="436">
        <v>15</v>
      </c>
      <c r="W82" s="436">
        <v>832</v>
      </c>
      <c r="X82" s="436">
        <v>518</v>
      </c>
      <c r="Y82" s="433">
        <v>1644</v>
      </c>
    </row>
    <row r="83" spans="1:27" s="405" customFormat="1" x14ac:dyDescent="0.25">
      <c r="B83" s="315" t="s">
        <v>101</v>
      </c>
      <c r="C83" s="433">
        <v>386</v>
      </c>
      <c r="D83" s="433">
        <v>10</v>
      </c>
      <c r="E83" s="433">
        <v>18</v>
      </c>
      <c r="F83" s="433">
        <v>280</v>
      </c>
      <c r="G83" s="433">
        <v>11</v>
      </c>
      <c r="H83" s="433">
        <v>3</v>
      </c>
      <c r="I83" s="433">
        <v>8</v>
      </c>
      <c r="J83" s="433">
        <v>282</v>
      </c>
      <c r="K83" s="433">
        <v>202</v>
      </c>
      <c r="L83" s="433">
        <v>262</v>
      </c>
      <c r="M83" s="433">
        <v>95</v>
      </c>
      <c r="N83" s="433">
        <v>218</v>
      </c>
      <c r="O83" s="433">
        <v>52</v>
      </c>
      <c r="P83" s="433">
        <v>615</v>
      </c>
      <c r="Q83" s="433">
        <v>211</v>
      </c>
      <c r="R83" s="433">
        <v>433</v>
      </c>
      <c r="S83" s="433">
        <v>100</v>
      </c>
      <c r="T83" s="433">
        <v>291</v>
      </c>
      <c r="U83" s="433">
        <v>104</v>
      </c>
      <c r="V83" s="433">
        <v>76</v>
      </c>
      <c r="W83" s="433">
        <v>9338</v>
      </c>
      <c r="X83" s="433">
        <v>8577</v>
      </c>
      <c r="Y83" s="433">
        <v>21572</v>
      </c>
      <c r="Z83" s="473"/>
      <c r="AA83"/>
    </row>
    <row r="84" spans="1:27" s="406" customFormat="1" ht="6" customHeight="1" x14ac:dyDescent="0.25">
      <c r="B84" s="315"/>
      <c r="C84" s="433"/>
      <c r="D84" s="433"/>
      <c r="E84" s="433"/>
      <c r="F84" s="433"/>
      <c r="G84" s="433"/>
      <c r="H84" s="433"/>
      <c r="I84" s="433"/>
      <c r="J84" s="433"/>
      <c r="K84" s="433"/>
      <c r="L84" s="433"/>
      <c r="M84" s="433"/>
      <c r="N84" s="433"/>
      <c r="O84" s="433"/>
      <c r="P84" s="433"/>
      <c r="Q84" s="433"/>
      <c r="R84" s="433"/>
      <c r="S84" s="433"/>
      <c r="T84" s="433"/>
      <c r="U84" s="433"/>
      <c r="V84" s="433"/>
      <c r="W84" s="433"/>
      <c r="X84" s="433"/>
      <c r="Y84" s="433"/>
      <c r="Z84" s="474"/>
      <c r="AA84"/>
    </row>
    <row r="85" spans="1:27" s="12" customFormat="1" ht="12.75" x14ac:dyDescent="0.2">
      <c r="A85" s="75"/>
      <c r="B85" s="200">
        <v>2005</v>
      </c>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471"/>
    </row>
    <row r="86" spans="1:27" ht="12.75" x14ac:dyDescent="0.2">
      <c r="B86" s="465" t="s">
        <v>42</v>
      </c>
      <c r="C86" s="436">
        <v>48</v>
      </c>
      <c r="D86" s="436">
        <v>0</v>
      </c>
      <c r="E86" s="436">
        <v>2</v>
      </c>
      <c r="F86" s="436">
        <v>14</v>
      </c>
      <c r="G86" s="436">
        <v>1</v>
      </c>
      <c r="H86" s="436">
        <v>2</v>
      </c>
      <c r="I86" s="436">
        <v>2</v>
      </c>
      <c r="J86" s="436">
        <v>20</v>
      </c>
      <c r="K86" s="436">
        <v>6</v>
      </c>
      <c r="L86" s="436">
        <v>12</v>
      </c>
      <c r="M86" s="436">
        <v>2</v>
      </c>
      <c r="N86" s="436">
        <v>12</v>
      </c>
      <c r="O86" s="436">
        <v>2</v>
      </c>
      <c r="P86" s="436">
        <v>31</v>
      </c>
      <c r="Q86" s="436">
        <v>8</v>
      </c>
      <c r="R86" s="436">
        <v>24</v>
      </c>
      <c r="S86" s="436">
        <v>8</v>
      </c>
      <c r="T86" s="436">
        <v>18</v>
      </c>
      <c r="U86" s="436">
        <v>28</v>
      </c>
      <c r="V86" s="436">
        <v>10</v>
      </c>
      <c r="W86" s="436">
        <v>706</v>
      </c>
      <c r="X86" s="436">
        <v>510</v>
      </c>
      <c r="Y86" s="433">
        <v>1466</v>
      </c>
    </row>
    <row r="87" spans="1:27" ht="12.75" x14ac:dyDescent="0.2">
      <c r="B87" s="465" t="s">
        <v>43</v>
      </c>
      <c r="C87" s="436">
        <v>23</v>
      </c>
      <c r="D87" s="436">
        <v>1</v>
      </c>
      <c r="E87" s="436">
        <v>0</v>
      </c>
      <c r="F87" s="436">
        <v>12</v>
      </c>
      <c r="G87" s="436">
        <v>2</v>
      </c>
      <c r="H87" s="436">
        <v>0</v>
      </c>
      <c r="I87" s="436">
        <v>0</v>
      </c>
      <c r="J87" s="436">
        <v>11</v>
      </c>
      <c r="K87" s="436">
        <v>8</v>
      </c>
      <c r="L87" s="436">
        <v>16</v>
      </c>
      <c r="M87" s="436">
        <v>4</v>
      </c>
      <c r="N87" s="436">
        <v>12</v>
      </c>
      <c r="O87" s="436">
        <v>1</v>
      </c>
      <c r="P87" s="436">
        <v>33</v>
      </c>
      <c r="Q87" s="436">
        <v>7</v>
      </c>
      <c r="R87" s="436">
        <v>34</v>
      </c>
      <c r="S87" s="436">
        <v>9</v>
      </c>
      <c r="T87" s="436">
        <v>14</v>
      </c>
      <c r="U87" s="436">
        <v>6</v>
      </c>
      <c r="V87" s="436">
        <v>1</v>
      </c>
      <c r="W87" s="436">
        <v>528</v>
      </c>
      <c r="X87" s="436">
        <v>547</v>
      </c>
      <c r="Y87" s="433">
        <v>1269</v>
      </c>
    </row>
    <row r="88" spans="1:27" ht="12.75" x14ac:dyDescent="0.2">
      <c r="B88" s="465" t="s">
        <v>44</v>
      </c>
      <c r="C88" s="436">
        <v>35</v>
      </c>
      <c r="D88" s="436">
        <v>0</v>
      </c>
      <c r="E88" s="436">
        <v>0</v>
      </c>
      <c r="F88" s="436">
        <v>36</v>
      </c>
      <c r="G88" s="436">
        <v>0</v>
      </c>
      <c r="H88" s="436">
        <v>0</v>
      </c>
      <c r="I88" s="436">
        <v>2</v>
      </c>
      <c r="J88" s="436">
        <v>38</v>
      </c>
      <c r="K88" s="436">
        <v>12</v>
      </c>
      <c r="L88" s="436">
        <v>26</v>
      </c>
      <c r="M88" s="436">
        <v>9</v>
      </c>
      <c r="N88" s="436">
        <v>13</v>
      </c>
      <c r="O88" s="436">
        <v>1</v>
      </c>
      <c r="P88" s="436">
        <v>30</v>
      </c>
      <c r="Q88" s="436">
        <v>8</v>
      </c>
      <c r="R88" s="436">
        <v>41</v>
      </c>
      <c r="S88" s="436">
        <v>5</v>
      </c>
      <c r="T88" s="436">
        <v>21</v>
      </c>
      <c r="U88" s="436">
        <v>4</v>
      </c>
      <c r="V88" s="436">
        <v>10</v>
      </c>
      <c r="W88" s="436">
        <v>822</v>
      </c>
      <c r="X88" s="436">
        <v>802</v>
      </c>
      <c r="Y88" s="433">
        <v>1915</v>
      </c>
    </row>
    <row r="89" spans="1:27" ht="12.75" x14ac:dyDescent="0.2">
      <c r="B89" s="465" t="s">
        <v>45</v>
      </c>
      <c r="C89" s="436">
        <v>25</v>
      </c>
      <c r="D89" s="436">
        <v>2</v>
      </c>
      <c r="E89" s="436">
        <v>2</v>
      </c>
      <c r="F89" s="436">
        <v>20</v>
      </c>
      <c r="G89" s="436">
        <v>0</v>
      </c>
      <c r="H89" s="436">
        <v>0</v>
      </c>
      <c r="I89" s="436">
        <v>0</v>
      </c>
      <c r="J89" s="436">
        <v>13</v>
      </c>
      <c r="K89" s="436">
        <v>9</v>
      </c>
      <c r="L89" s="436">
        <v>17</v>
      </c>
      <c r="M89" s="436">
        <v>5</v>
      </c>
      <c r="N89" s="436">
        <v>16</v>
      </c>
      <c r="O89" s="436">
        <v>2</v>
      </c>
      <c r="P89" s="436">
        <v>36</v>
      </c>
      <c r="Q89" s="436">
        <v>14</v>
      </c>
      <c r="R89" s="436">
        <v>72</v>
      </c>
      <c r="S89" s="436">
        <v>3</v>
      </c>
      <c r="T89" s="436">
        <v>21</v>
      </c>
      <c r="U89" s="436">
        <v>13</v>
      </c>
      <c r="V89" s="436">
        <v>4</v>
      </c>
      <c r="W89" s="436">
        <v>662</v>
      </c>
      <c r="X89" s="436">
        <v>566</v>
      </c>
      <c r="Y89" s="433">
        <v>1502</v>
      </c>
    </row>
    <row r="90" spans="1:27" ht="12.75" x14ac:dyDescent="0.2">
      <c r="B90" s="465" t="s">
        <v>46</v>
      </c>
      <c r="C90" s="436">
        <v>34</v>
      </c>
      <c r="D90" s="436">
        <v>1</v>
      </c>
      <c r="E90" s="436">
        <v>1</v>
      </c>
      <c r="F90" s="436">
        <v>42</v>
      </c>
      <c r="G90" s="436">
        <v>3</v>
      </c>
      <c r="H90" s="436">
        <v>0</v>
      </c>
      <c r="I90" s="436">
        <v>2</v>
      </c>
      <c r="J90" s="436">
        <v>22</v>
      </c>
      <c r="K90" s="436">
        <v>35</v>
      </c>
      <c r="L90" s="436">
        <v>10</v>
      </c>
      <c r="M90" s="436">
        <v>2</v>
      </c>
      <c r="N90" s="436">
        <v>15</v>
      </c>
      <c r="O90" s="436">
        <v>8</v>
      </c>
      <c r="P90" s="436">
        <v>33</v>
      </c>
      <c r="Q90" s="436">
        <v>15</v>
      </c>
      <c r="R90" s="436">
        <v>34</v>
      </c>
      <c r="S90" s="436">
        <v>2</v>
      </c>
      <c r="T90" s="436">
        <v>30</v>
      </c>
      <c r="U90" s="436">
        <v>12</v>
      </c>
      <c r="V90" s="436">
        <v>13</v>
      </c>
      <c r="W90" s="436">
        <v>860</v>
      </c>
      <c r="X90" s="436">
        <v>597</v>
      </c>
      <c r="Y90" s="433">
        <v>1771</v>
      </c>
    </row>
    <row r="91" spans="1:27" ht="12.75" x14ac:dyDescent="0.2">
      <c r="B91" s="465" t="s">
        <v>47</v>
      </c>
      <c r="C91" s="436">
        <v>36</v>
      </c>
      <c r="D91" s="436">
        <v>0</v>
      </c>
      <c r="E91" s="436">
        <v>0</v>
      </c>
      <c r="F91" s="436">
        <v>17</v>
      </c>
      <c r="G91" s="436">
        <v>1</v>
      </c>
      <c r="H91" s="436">
        <v>1</v>
      </c>
      <c r="I91" s="436">
        <v>0</v>
      </c>
      <c r="J91" s="436">
        <v>35</v>
      </c>
      <c r="K91" s="436">
        <v>16</v>
      </c>
      <c r="L91" s="436">
        <v>15</v>
      </c>
      <c r="M91" s="436">
        <v>3</v>
      </c>
      <c r="N91" s="436">
        <v>6</v>
      </c>
      <c r="O91" s="436">
        <v>1</v>
      </c>
      <c r="P91" s="436">
        <v>45</v>
      </c>
      <c r="Q91" s="436">
        <v>12</v>
      </c>
      <c r="R91" s="436">
        <v>43</v>
      </c>
      <c r="S91" s="436">
        <v>7</v>
      </c>
      <c r="T91" s="436">
        <v>27</v>
      </c>
      <c r="U91" s="436">
        <v>2</v>
      </c>
      <c r="V91" s="436">
        <v>12</v>
      </c>
      <c r="W91" s="436">
        <v>687</v>
      </c>
      <c r="X91" s="436">
        <v>623</v>
      </c>
      <c r="Y91" s="433">
        <v>1589</v>
      </c>
    </row>
    <row r="92" spans="1:27" ht="12.75" x14ac:dyDescent="0.2">
      <c r="B92" s="465" t="s">
        <v>78</v>
      </c>
      <c r="C92" s="436">
        <v>122</v>
      </c>
      <c r="D92" s="436">
        <v>3</v>
      </c>
      <c r="E92" s="436">
        <v>4</v>
      </c>
      <c r="F92" s="436">
        <v>16</v>
      </c>
      <c r="G92" s="436">
        <v>1</v>
      </c>
      <c r="H92" s="436">
        <v>0</v>
      </c>
      <c r="I92" s="436">
        <v>0</v>
      </c>
      <c r="J92" s="436">
        <v>39</v>
      </c>
      <c r="K92" s="436">
        <v>17</v>
      </c>
      <c r="L92" s="436">
        <v>15</v>
      </c>
      <c r="M92" s="436">
        <v>8</v>
      </c>
      <c r="N92" s="436">
        <v>24</v>
      </c>
      <c r="O92" s="436">
        <v>0</v>
      </c>
      <c r="P92" s="436">
        <v>50</v>
      </c>
      <c r="Q92" s="436">
        <v>13</v>
      </c>
      <c r="R92" s="436">
        <v>53</v>
      </c>
      <c r="S92" s="436">
        <v>5</v>
      </c>
      <c r="T92" s="436">
        <v>15</v>
      </c>
      <c r="U92" s="436">
        <v>17</v>
      </c>
      <c r="V92" s="436">
        <v>4</v>
      </c>
      <c r="W92" s="436">
        <v>1336</v>
      </c>
      <c r="X92" s="436">
        <v>1247</v>
      </c>
      <c r="Y92" s="433">
        <v>2989</v>
      </c>
    </row>
    <row r="93" spans="1:27" ht="12.75" x14ac:dyDescent="0.2">
      <c r="B93" s="465" t="s">
        <v>79</v>
      </c>
      <c r="C93" s="436">
        <v>30</v>
      </c>
      <c r="D93" s="436">
        <v>2</v>
      </c>
      <c r="E93" s="436">
        <v>7</v>
      </c>
      <c r="F93" s="436">
        <v>15</v>
      </c>
      <c r="G93" s="436">
        <v>1</v>
      </c>
      <c r="H93" s="436">
        <v>0</v>
      </c>
      <c r="I93" s="436">
        <v>2</v>
      </c>
      <c r="J93" s="436">
        <v>33</v>
      </c>
      <c r="K93" s="436">
        <v>33</v>
      </c>
      <c r="L93" s="436">
        <v>40</v>
      </c>
      <c r="M93" s="436">
        <v>5</v>
      </c>
      <c r="N93" s="436">
        <v>30</v>
      </c>
      <c r="O93" s="436">
        <v>5</v>
      </c>
      <c r="P93" s="436">
        <v>65</v>
      </c>
      <c r="Q93" s="436">
        <v>9</v>
      </c>
      <c r="R93" s="436">
        <v>42</v>
      </c>
      <c r="S93" s="436">
        <v>2</v>
      </c>
      <c r="T93" s="436">
        <v>35</v>
      </c>
      <c r="U93" s="436">
        <v>9</v>
      </c>
      <c r="V93" s="436">
        <v>7</v>
      </c>
      <c r="W93" s="436">
        <v>1247</v>
      </c>
      <c r="X93" s="436">
        <v>1466</v>
      </c>
      <c r="Y93" s="433">
        <v>3085</v>
      </c>
    </row>
    <row r="94" spans="1:27" ht="12.75" x14ac:dyDescent="0.2">
      <c r="B94" s="465" t="s">
        <v>50</v>
      </c>
      <c r="C94" s="436">
        <v>40</v>
      </c>
      <c r="D94" s="436">
        <v>0</v>
      </c>
      <c r="E94" s="436">
        <v>1</v>
      </c>
      <c r="F94" s="436">
        <v>3</v>
      </c>
      <c r="G94" s="436">
        <v>0</v>
      </c>
      <c r="H94" s="436">
        <v>0</v>
      </c>
      <c r="I94" s="436">
        <v>1</v>
      </c>
      <c r="J94" s="436">
        <v>18</v>
      </c>
      <c r="K94" s="436">
        <v>5</v>
      </c>
      <c r="L94" s="436">
        <v>5</v>
      </c>
      <c r="M94" s="436">
        <v>4</v>
      </c>
      <c r="N94" s="436">
        <v>17</v>
      </c>
      <c r="O94" s="436">
        <v>0</v>
      </c>
      <c r="P94" s="436">
        <v>38</v>
      </c>
      <c r="Q94" s="436">
        <v>13</v>
      </c>
      <c r="R94" s="436">
        <v>13</v>
      </c>
      <c r="S94" s="436">
        <v>1</v>
      </c>
      <c r="T94" s="436">
        <v>45</v>
      </c>
      <c r="U94" s="436">
        <v>10</v>
      </c>
      <c r="V94" s="436">
        <v>1</v>
      </c>
      <c r="W94" s="436">
        <v>604</v>
      </c>
      <c r="X94" s="436">
        <v>546</v>
      </c>
      <c r="Y94" s="433">
        <v>1365</v>
      </c>
    </row>
    <row r="95" spans="1:27" ht="12.75" x14ac:dyDescent="0.2">
      <c r="B95" s="465" t="s">
        <v>51</v>
      </c>
      <c r="C95" s="436">
        <v>25</v>
      </c>
      <c r="D95" s="436">
        <v>1</v>
      </c>
      <c r="E95" s="436">
        <v>0</v>
      </c>
      <c r="F95" s="436">
        <v>9</v>
      </c>
      <c r="G95" s="436">
        <v>0</v>
      </c>
      <c r="H95" s="436">
        <v>0</v>
      </c>
      <c r="I95" s="436">
        <v>0</v>
      </c>
      <c r="J95" s="436">
        <v>31</v>
      </c>
      <c r="K95" s="436">
        <v>9</v>
      </c>
      <c r="L95" s="436">
        <v>15</v>
      </c>
      <c r="M95" s="436">
        <v>3</v>
      </c>
      <c r="N95" s="436">
        <v>13</v>
      </c>
      <c r="O95" s="436">
        <v>0</v>
      </c>
      <c r="P95" s="436">
        <v>17</v>
      </c>
      <c r="Q95" s="436">
        <v>7</v>
      </c>
      <c r="R95" s="436">
        <v>34</v>
      </c>
      <c r="S95" s="436">
        <v>5</v>
      </c>
      <c r="T95" s="436">
        <v>16</v>
      </c>
      <c r="U95" s="436">
        <v>4</v>
      </c>
      <c r="V95" s="436">
        <v>4</v>
      </c>
      <c r="W95" s="436">
        <v>740</v>
      </c>
      <c r="X95" s="436">
        <v>581</v>
      </c>
      <c r="Y95" s="433">
        <v>1514</v>
      </c>
    </row>
    <row r="96" spans="1:27" ht="12.75" x14ac:dyDescent="0.2">
      <c r="B96" s="465" t="s">
        <v>52</v>
      </c>
      <c r="C96" s="436">
        <v>40</v>
      </c>
      <c r="D96" s="436">
        <v>0</v>
      </c>
      <c r="E96" s="436">
        <v>1</v>
      </c>
      <c r="F96" s="436">
        <v>28</v>
      </c>
      <c r="G96" s="436">
        <v>3</v>
      </c>
      <c r="H96" s="436">
        <v>2</v>
      </c>
      <c r="I96" s="436">
        <v>0</v>
      </c>
      <c r="J96" s="436">
        <v>24</v>
      </c>
      <c r="K96" s="436">
        <v>6</v>
      </c>
      <c r="L96" s="436">
        <v>17</v>
      </c>
      <c r="M96" s="436">
        <v>2</v>
      </c>
      <c r="N96" s="436">
        <v>23</v>
      </c>
      <c r="O96" s="436">
        <v>4</v>
      </c>
      <c r="P96" s="436">
        <v>32</v>
      </c>
      <c r="Q96" s="436">
        <v>9</v>
      </c>
      <c r="R96" s="436">
        <v>31</v>
      </c>
      <c r="S96" s="436">
        <v>3</v>
      </c>
      <c r="T96" s="436">
        <v>7</v>
      </c>
      <c r="U96" s="436">
        <v>5</v>
      </c>
      <c r="V96" s="436">
        <v>8</v>
      </c>
      <c r="W96" s="436">
        <v>698</v>
      </c>
      <c r="X96" s="436">
        <v>569</v>
      </c>
      <c r="Y96" s="433">
        <v>1512</v>
      </c>
    </row>
    <row r="97" spans="1:27" ht="12.75" x14ac:dyDescent="0.2">
      <c r="B97" s="465" t="s">
        <v>53</v>
      </c>
      <c r="C97" s="436">
        <v>31</v>
      </c>
      <c r="D97" s="436">
        <v>0</v>
      </c>
      <c r="E97" s="436">
        <v>0</v>
      </c>
      <c r="F97" s="436">
        <v>9</v>
      </c>
      <c r="G97" s="436">
        <v>0</v>
      </c>
      <c r="H97" s="436">
        <v>0</v>
      </c>
      <c r="I97" s="436">
        <v>1</v>
      </c>
      <c r="J97" s="436">
        <v>32</v>
      </c>
      <c r="K97" s="436">
        <v>4</v>
      </c>
      <c r="L97" s="436">
        <v>4</v>
      </c>
      <c r="M97" s="436">
        <v>10</v>
      </c>
      <c r="N97" s="436">
        <v>16</v>
      </c>
      <c r="O97" s="436">
        <v>1</v>
      </c>
      <c r="P97" s="436">
        <v>16</v>
      </c>
      <c r="Q97" s="436">
        <v>10</v>
      </c>
      <c r="R97" s="436">
        <v>38</v>
      </c>
      <c r="S97" s="436">
        <v>0</v>
      </c>
      <c r="T97" s="436">
        <v>2</v>
      </c>
      <c r="U97" s="436">
        <v>3</v>
      </c>
      <c r="V97" s="436">
        <v>2</v>
      </c>
      <c r="W97" s="436">
        <v>837</v>
      </c>
      <c r="X97" s="436">
        <v>695</v>
      </c>
      <c r="Y97" s="433">
        <v>1711</v>
      </c>
    </row>
    <row r="98" spans="1:27" s="405" customFormat="1" x14ac:dyDescent="0.25">
      <c r="B98" s="315" t="s">
        <v>101</v>
      </c>
      <c r="C98" s="433">
        <v>489</v>
      </c>
      <c r="D98" s="433">
        <v>10</v>
      </c>
      <c r="E98" s="433">
        <v>18</v>
      </c>
      <c r="F98" s="433">
        <v>221</v>
      </c>
      <c r="G98" s="433">
        <v>12</v>
      </c>
      <c r="H98" s="433">
        <v>5</v>
      </c>
      <c r="I98" s="433">
        <v>10</v>
      </c>
      <c r="J98" s="433">
        <v>316</v>
      </c>
      <c r="K98" s="433">
        <v>160</v>
      </c>
      <c r="L98" s="433">
        <v>192</v>
      </c>
      <c r="M98" s="433">
        <v>57</v>
      </c>
      <c r="N98" s="433">
        <v>197</v>
      </c>
      <c r="O98" s="433">
        <v>25</v>
      </c>
      <c r="P98" s="433">
        <v>426</v>
      </c>
      <c r="Q98" s="433">
        <v>125</v>
      </c>
      <c r="R98" s="433">
        <v>459</v>
      </c>
      <c r="S98" s="433">
        <v>50</v>
      </c>
      <c r="T98" s="433">
        <v>251</v>
      </c>
      <c r="U98" s="433">
        <v>113</v>
      </c>
      <c r="V98" s="433">
        <v>76</v>
      </c>
      <c r="W98" s="433">
        <v>9727</v>
      </c>
      <c r="X98" s="433">
        <v>8749</v>
      </c>
      <c r="Y98" s="433">
        <v>21688</v>
      </c>
      <c r="Z98" s="473"/>
      <c r="AA98"/>
    </row>
    <row r="99" spans="1:27" s="406" customFormat="1" ht="6" customHeight="1" x14ac:dyDescent="0.25">
      <c r="B99" s="315"/>
      <c r="C99" s="433"/>
      <c r="D99" s="433"/>
      <c r="E99" s="433"/>
      <c r="F99" s="433"/>
      <c r="G99" s="433"/>
      <c r="H99" s="433"/>
      <c r="I99" s="433"/>
      <c r="J99" s="433"/>
      <c r="K99" s="433"/>
      <c r="L99" s="433"/>
      <c r="M99" s="433"/>
      <c r="N99" s="433"/>
      <c r="O99" s="433"/>
      <c r="P99" s="433"/>
      <c r="Q99" s="433"/>
      <c r="R99" s="433"/>
      <c r="S99" s="433"/>
      <c r="T99" s="433"/>
      <c r="U99" s="433"/>
      <c r="V99" s="433"/>
      <c r="W99" s="433"/>
      <c r="X99" s="433"/>
      <c r="Y99" s="433"/>
      <c r="Z99" s="474"/>
      <c r="AA99"/>
    </row>
    <row r="100" spans="1:27" s="12" customFormat="1" ht="12.75" x14ac:dyDescent="0.2">
      <c r="A100" s="75"/>
      <c r="B100" s="200">
        <v>2006</v>
      </c>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471"/>
    </row>
    <row r="101" spans="1:27" ht="12.75" x14ac:dyDescent="0.2">
      <c r="B101" s="465" t="s">
        <v>42</v>
      </c>
      <c r="C101" s="436">
        <v>33</v>
      </c>
      <c r="D101" s="436">
        <v>0</v>
      </c>
      <c r="E101" s="436">
        <v>1</v>
      </c>
      <c r="F101" s="436">
        <v>11</v>
      </c>
      <c r="G101" s="436">
        <v>0</v>
      </c>
      <c r="H101" s="436">
        <v>0</v>
      </c>
      <c r="I101" s="436">
        <v>0</v>
      </c>
      <c r="J101" s="436">
        <v>30</v>
      </c>
      <c r="K101" s="436">
        <v>4</v>
      </c>
      <c r="L101" s="436">
        <v>18</v>
      </c>
      <c r="M101" s="436">
        <v>6</v>
      </c>
      <c r="N101" s="436">
        <v>16</v>
      </c>
      <c r="O101" s="436">
        <v>2</v>
      </c>
      <c r="P101" s="436">
        <v>28</v>
      </c>
      <c r="Q101" s="436">
        <v>13</v>
      </c>
      <c r="R101" s="436">
        <v>32</v>
      </c>
      <c r="S101" s="436">
        <v>2</v>
      </c>
      <c r="T101" s="436">
        <v>7</v>
      </c>
      <c r="U101" s="436">
        <v>6</v>
      </c>
      <c r="V101" s="436">
        <v>16</v>
      </c>
      <c r="W101" s="436">
        <v>655</v>
      </c>
      <c r="X101" s="436">
        <v>602</v>
      </c>
      <c r="Y101" s="433">
        <v>1482</v>
      </c>
    </row>
    <row r="102" spans="1:27" ht="12.75" x14ac:dyDescent="0.2">
      <c r="B102" s="465" t="s">
        <v>43</v>
      </c>
      <c r="C102" s="436">
        <v>29</v>
      </c>
      <c r="D102" s="436">
        <v>0</v>
      </c>
      <c r="E102" s="436">
        <v>0</v>
      </c>
      <c r="F102" s="436">
        <v>7</v>
      </c>
      <c r="G102" s="436">
        <v>0</v>
      </c>
      <c r="H102" s="436">
        <v>0</v>
      </c>
      <c r="I102" s="436">
        <v>0</v>
      </c>
      <c r="J102" s="436">
        <v>27</v>
      </c>
      <c r="K102" s="436">
        <v>8</v>
      </c>
      <c r="L102" s="436">
        <v>25</v>
      </c>
      <c r="M102" s="436">
        <v>10</v>
      </c>
      <c r="N102" s="436">
        <v>20</v>
      </c>
      <c r="O102" s="436">
        <v>0</v>
      </c>
      <c r="P102" s="436">
        <v>26</v>
      </c>
      <c r="Q102" s="436">
        <v>8</v>
      </c>
      <c r="R102" s="436">
        <v>23</v>
      </c>
      <c r="S102" s="436">
        <v>0</v>
      </c>
      <c r="T102" s="436">
        <v>11</v>
      </c>
      <c r="U102" s="436">
        <v>9</v>
      </c>
      <c r="V102" s="436">
        <v>16</v>
      </c>
      <c r="W102" s="436">
        <v>560</v>
      </c>
      <c r="X102" s="436">
        <v>523</v>
      </c>
      <c r="Y102" s="433">
        <v>1302</v>
      </c>
    </row>
    <row r="103" spans="1:27" ht="12.75" x14ac:dyDescent="0.2">
      <c r="B103" s="465" t="s">
        <v>44</v>
      </c>
      <c r="C103" s="436">
        <v>18</v>
      </c>
      <c r="D103" s="436">
        <v>0</v>
      </c>
      <c r="E103" s="436">
        <v>9</v>
      </c>
      <c r="F103" s="436">
        <v>7</v>
      </c>
      <c r="G103" s="436">
        <v>1</v>
      </c>
      <c r="H103" s="436">
        <v>0</v>
      </c>
      <c r="I103" s="436">
        <v>2</v>
      </c>
      <c r="J103" s="436">
        <v>28</v>
      </c>
      <c r="K103" s="436">
        <v>33</v>
      </c>
      <c r="L103" s="436">
        <v>8</v>
      </c>
      <c r="M103" s="436">
        <v>7</v>
      </c>
      <c r="N103" s="436">
        <v>34</v>
      </c>
      <c r="O103" s="436">
        <v>1</v>
      </c>
      <c r="P103" s="436">
        <v>31</v>
      </c>
      <c r="Q103" s="436">
        <v>10</v>
      </c>
      <c r="R103" s="436">
        <v>32</v>
      </c>
      <c r="S103" s="436">
        <v>2</v>
      </c>
      <c r="T103" s="436">
        <v>35</v>
      </c>
      <c r="U103" s="436">
        <v>12</v>
      </c>
      <c r="V103" s="436">
        <v>21</v>
      </c>
      <c r="W103" s="436">
        <v>569</v>
      </c>
      <c r="X103" s="436">
        <v>540</v>
      </c>
      <c r="Y103" s="433">
        <v>1400</v>
      </c>
    </row>
    <row r="104" spans="1:27" ht="12.75" x14ac:dyDescent="0.2">
      <c r="B104" s="465" t="s">
        <v>45</v>
      </c>
      <c r="C104" s="436">
        <v>24</v>
      </c>
      <c r="D104" s="436">
        <v>0</v>
      </c>
      <c r="E104" s="436">
        <v>0</v>
      </c>
      <c r="F104" s="436">
        <v>5</v>
      </c>
      <c r="G104" s="436">
        <v>0</v>
      </c>
      <c r="H104" s="436">
        <v>0</v>
      </c>
      <c r="I104" s="436">
        <v>1</v>
      </c>
      <c r="J104" s="436">
        <v>31</v>
      </c>
      <c r="K104" s="436">
        <v>54</v>
      </c>
      <c r="L104" s="436">
        <v>22</v>
      </c>
      <c r="M104" s="436">
        <v>1</v>
      </c>
      <c r="N104" s="436">
        <v>43</v>
      </c>
      <c r="O104" s="436">
        <v>3</v>
      </c>
      <c r="P104" s="436">
        <v>39</v>
      </c>
      <c r="Q104" s="436">
        <v>19</v>
      </c>
      <c r="R104" s="436">
        <v>36</v>
      </c>
      <c r="S104" s="436">
        <v>1</v>
      </c>
      <c r="T104" s="436">
        <v>8</v>
      </c>
      <c r="U104" s="436">
        <v>5</v>
      </c>
      <c r="V104" s="436">
        <v>6</v>
      </c>
      <c r="W104" s="436">
        <v>595</v>
      </c>
      <c r="X104" s="436">
        <v>569</v>
      </c>
      <c r="Y104" s="433">
        <v>1462</v>
      </c>
    </row>
    <row r="105" spans="1:27" ht="12.75" x14ac:dyDescent="0.2">
      <c r="B105" s="465" t="s">
        <v>46</v>
      </c>
      <c r="C105" s="436">
        <v>22</v>
      </c>
      <c r="D105" s="436">
        <v>0</v>
      </c>
      <c r="E105" s="436">
        <v>0</v>
      </c>
      <c r="F105" s="436">
        <v>13</v>
      </c>
      <c r="G105" s="436">
        <v>1</v>
      </c>
      <c r="H105" s="436">
        <v>0</v>
      </c>
      <c r="I105" s="436">
        <v>9</v>
      </c>
      <c r="J105" s="436">
        <v>37</v>
      </c>
      <c r="K105" s="436">
        <v>7</v>
      </c>
      <c r="L105" s="436">
        <v>10</v>
      </c>
      <c r="M105" s="436">
        <v>4</v>
      </c>
      <c r="N105" s="436">
        <v>16</v>
      </c>
      <c r="O105" s="436">
        <v>4</v>
      </c>
      <c r="P105" s="436">
        <v>30</v>
      </c>
      <c r="Q105" s="436">
        <v>9</v>
      </c>
      <c r="R105" s="436">
        <v>69</v>
      </c>
      <c r="S105" s="436">
        <v>2</v>
      </c>
      <c r="T105" s="436">
        <v>22</v>
      </c>
      <c r="U105" s="436">
        <v>7</v>
      </c>
      <c r="V105" s="436">
        <v>10</v>
      </c>
      <c r="W105" s="436">
        <v>709</v>
      </c>
      <c r="X105" s="436">
        <v>482</v>
      </c>
      <c r="Y105" s="433">
        <v>1463</v>
      </c>
    </row>
    <row r="106" spans="1:27" ht="12.75" x14ac:dyDescent="0.2">
      <c r="B106" s="465" t="s">
        <v>47</v>
      </c>
      <c r="C106" s="436">
        <v>23</v>
      </c>
      <c r="D106" s="436">
        <v>0</v>
      </c>
      <c r="E106" s="436">
        <v>1</v>
      </c>
      <c r="F106" s="436">
        <v>5</v>
      </c>
      <c r="G106" s="436">
        <v>0</v>
      </c>
      <c r="H106" s="436">
        <v>0</v>
      </c>
      <c r="I106" s="436">
        <v>4</v>
      </c>
      <c r="J106" s="436">
        <v>25</v>
      </c>
      <c r="K106" s="436">
        <v>1</v>
      </c>
      <c r="L106" s="436">
        <v>13</v>
      </c>
      <c r="M106" s="436">
        <v>4</v>
      </c>
      <c r="N106" s="436">
        <v>16</v>
      </c>
      <c r="O106" s="436">
        <v>1</v>
      </c>
      <c r="P106" s="436">
        <v>27</v>
      </c>
      <c r="Q106" s="436">
        <v>4</v>
      </c>
      <c r="R106" s="436">
        <v>38</v>
      </c>
      <c r="S106" s="436">
        <v>4</v>
      </c>
      <c r="T106" s="436">
        <v>33</v>
      </c>
      <c r="U106" s="436">
        <v>3</v>
      </c>
      <c r="V106" s="436">
        <v>15</v>
      </c>
      <c r="W106" s="436">
        <v>631</v>
      </c>
      <c r="X106" s="436">
        <v>499</v>
      </c>
      <c r="Y106" s="433">
        <v>1347</v>
      </c>
    </row>
    <row r="107" spans="1:27" ht="12.75" x14ac:dyDescent="0.2">
      <c r="B107" s="465" t="s">
        <v>78</v>
      </c>
      <c r="C107" s="436">
        <v>60</v>
      </c>
      <c r="D107" s="436">
        <v>1</v>
      </c>
      <c r="E107" s="436">
        <v>0</v>
      </c>
      <c r="F107" s="436">
        <v>26</v>
      </c>
      <c r="G107" s="436">
        <v>1</v>
      </c>
      <c r="H107" s="436">
        <v>0</v>
      </c>
      <c r="I107" s="436">
        <v>2</v>
      </c>
      <c r="J107" s="436">
        <v>27</v>
      </c>
      <c r="K107" s="436">
        <v>9</v>
      </c>
      <c r="L107" s="436">
        <v>19</v>
      </c>
      <c r="M107" s="436">
        <v>1</v>
      </c>
      <c r="N107" s="436">
        <v>14</v>
      </c>
      <c r="O107" s="436">
        <v>2</v>
      </c>
      <c r="P107" s="436">
        <v>24</v>
      </c>
      <c r="Q107" s="436">
        <v>3</v>
      </c>
      <c r="R107" s="436">
        <v>40</v>
      </c>
      <c r="S107" s="436">
        <v>5</v>
      </c>
      <c r="T107" s="436">
        <v>26</v>
      </c>
      <c r="U107" s="436">
        <v>11</v>
      </c>
      <c r="V107" s="436">
        <v>4</v>
      </c>
      <c r="W107" s="436">
        <v>790</v>
      </c>
      <c r="X107" s="436">
        <v>602</v>
      </c>
      <c r="Y107" s="433">
        <v>1667</v>
      </c>
    </row>
    <row r="108" spans="1:27" ht="12.75" x14ac:dyDescent="0.2">
      <c r="B108" s="465" t="s">
        <v>79</v>
      </c>
      <c r="C108" s="436">
        <v>43</v>
      </c>
      <c r="D108" s="436">
        <v>1</v>
      </c>
      <c r="E108" s="436">
        <v>4</v>
      </c>
      <c r="F108" s="436">
        <v>12</v>
      </c>
      <c r="G108" s="436">
        <v>2</v>
      </c>
      <c r="H108" s="436">
        <v>0</v>
      </c>
      <c r="I108" s="436">
        <v>4</v>
      </c>
      <c r="J108" s="436">
        <v>21</v>
      </c>
      <c r="K108" s="436">
        <v>39</v>
      </c>
      <c r="L108" s="436">
        <v>40</v>
      </c>
      <c r="M108" s="436">
        <v>5</v>
      </c>
      <c r="N108" s="436">
        <v>27</v>
      </c>
      <c r="O108" s="436">
        <v>2</v>
      </c>
      <c r="P108" s="436">
        <v>49</v>
      </c>
      <c r="Q108" s="436">
        <v>11</v>
      </c>
      <c r="R108" s="436">
        <v>49</v>
      </c>
      <c r="S108" s="436">
        <v>2</v>
      </c>
      <c r="T108" s="436">
        <v>57</v>
      </c>
      <c r="U108" s="436">
        <v>1</v>
      </c>
      <c r="V108" s="436">
        <v>6</v>
      </c>
      <c r="W108" s="436">
        <v>1079</v>
      </c>
      <c r="X108" s="436">
        <v>1020</v>
      </c>
      <c r="Y108" s="433">
        <v>2474</v>
      </c>
    </row>
    <row r="109" spans="1:27" ht="12.75" x14ac:dyDescent="0.2">
      <c r="B109" s="465" t="s">
        <v>50</v>
      </c>
      <c r="C109" s="436">
        <v>13</v>
      </c>
      <c r="D109" s="436">
        <v>0</v>
      </c>
      <c r="E109" s="436">
        <v>2</v>
      </c>
      <c r="F109" s="436">
        <v>19</v>
      </c>
      <c r="G109" s="436">
        <v>1</v>
      </c>
      <c r="H109" s="436">
        <v>1</v>
      </c>
      <c r="I109" s="436">
        <v>8</v>
      </c>
      <c r="J109" s="436">
        <v>30</v>
      </c>
      <c r="K109" s="436">
        <v>17</v>
      </c>
      <c r="L109" s="436">
        <v>23</v>
      </c>
      <c r="M109" s="436">
        <v>8</v>
      </c>
      <c r="N109" s="436">
        <v>15</v>
      </c>
      <c r="O109" s="436">
        <v>1</v>
      </c>
      <c r="P109" s="436">
        <v>27</v>
      </c>
      <c r="Q109" s="436">
        <v>7</v>
      </c>
      <c r="R109" s="436">
        <v>37</v>
      </c>
      <c r="S109" s="436">
        <v>1</v>
      </c>
      <c r="T109" s="436">
        <v>25</v>
      </c>
      <c r="U109" s="436">
        <v>4</v>
      </c>
      <c r="V109" s="436">
        <v>0</v>
      </c>
      <c r="W109" s="436">
        <v>445</v>
      </c>
      <c r="X109" s="436">
        <v>417</v>
      </c>
      <c r="Y109" s="433">
        <v>1101</v>
      </c>
    </row>
    <row r="110" spans="1:27" ht="12.75" x14ac:dyDescent="0.2">
      <c r="B110" s="465" t="s">
        <v>51</v>
      </c>
      <c r="C110" s="436">
        <v>28</v>
      </c>
      <c r="D110" s="436">
        <v>0</v>
      </c>
      <c r="E110" s="436">
        <v>1</v>
      </c>
      <c r="F110" s="436">
        <v>10</v>
      </c>
      <c r="G110" s="436">
        <v>0</v>
      </c>
      <c r="H110" s="436">
        <v>2</v>
      </c>
      <c r="I110" s="436">
        <v>2</v>
      </c>
      <c r="J110" s="436">
        <v>21</v>
      </c>
      <c r="K110" s="436">
        <v>12</v>
      </c>
      <c r="L110" s="436">
        <v>9</v>
      </c>
      <c r="M110" s="436">
        <v>9</v>
      </c>
      <c r="N110" s="436">
        <v>20</v>
      </c>
      <c r="O110" s="436">
        <v>0</v>
      </c>
      <c r="P110" s="436">
        <v>28</v>
      </c>
      <c r="Q110" s="436">
        <v>5</v>
      </c>
      <c r="R110" s="436">
        <v>39</v>
      </c>
      <c r="S110" s="436">
        <v>0</v>
      </c>
      <c r="T110" s="436">
        <v>38</v>
      </c>
      <c r="U110" s="436">
        <v>0</v>
      </c>
      <c r="V110" s="436">
        <v>3</v>
      </c>
      <c r="W110" s="436">
        <v>504</v>
      </c>
      <c r="X110" s="436">
        <v>412</v>
      </c>
      <c r="Y110" s="433">
        <v>1143</v>
      </c>
    </row>
    <row r="111" spans="1:27" ht="12.75" x14ac:dyDescent="0.2">
      <c r="B111" s="465" t="s">
        <v>52</v>
      </c>
      <c r="C111" s="436">
        <v>29</v>
      </c>
      <c r="D111" s="436">
        <v>0</v>
      </c>
      <c r="E111" s="436">
        <v>5</v>
      </c>
      <c r="F111" s="436">
        <v>18</v>
      </c>
      <c r="G111" s="436">
        <v>0</v>
      </c>
      <c r="H111" s="436">
        <v>3</v>
      </c>
      <c r="I111" s="436">
        <v>0</v>
      </c>
      <c r="J111" s="436">
        <v>35</v>
      </c>
      <c r="K111" s="436">
        <v>3</v>
      </c>
      <c r="L111" s="436">
        <v>7</v>
      </c>
      <c r="M111" s="436">
        <v>4</v>
      </c>
      <c r="N111" s="436">
        <v>34</v>
      </c>
      <c r="O111" s="436">
        <v>1</v>
      </c>
      <c r="P111" s="436">
        <v>30</v>
      </c>
      <c r="Q111" s="436">
        <v>4</v>
      </c>
      <c r="R111" s="436">
        <v>38</v>
      </c>
      <c r="S111" s="436">
        <v>3</v>
      </c>
      <c r="T111" s="436">
        <v>41</v>
      </c>
      <c r="U111" s="436">
        <v>10</v>
      </c>
      <c r="V111" s="436">
        <v>4</v>
      </c>
      <c r="W111" s="436">
        <v>505</v>
      </c>
      <c r="X111" s="436">
        <v>509</v>
      </c>
      <c r="Y111" s="433">
        <v>1283</v>
      </c>
    </row>
    <row r="112" spans="1:27" ht="12.75" x14ac:dyDescent="0.2">
      <c r="B112" s="465" t="s">
        <v>53</v>
      </c>
      <c r="C112" s="436">
        <v>8</v>
      </c>
      <c r="D112" s="436">
        <v>1</v>
      </c>
      <c r="E112" s="436">
        <v>0</v>
      </c>
      <c r="F112" s="436">
        <v>24</v>
      </c>
      <c r="G112" s="436">
        <v>2</v>
      </c>
      <c r="H112" s="436">
        <v>0</v>
      </c>
      <c r="I112" s="436">
        <v>0</v>
      </c>
      <c r="J112" s="436">
        <v>25</v>
      </c>
      <c r="K112" s="436">
        <v>7</v>
      </c>
      <c r="L112" s="436">
        <v>12</v>
      </c>
      <c r="M112" s="436">
        <v>8</v>
      </c>
      <c r="N112" s="436">
        <v>15</v>
      </c>
      <c r="O112" s="436">
        <v>2</v>
      </c>
      <c r="P112" s="436">
        <v>27</v>
      </c>
      <c r="Q112" s="436">
        <v>3</v>
      </c>
      <c r="R112" s="436">
        <v>22</v>
      </c>
      <c r="S112" s="436">
        <v>0</v>
      </c>
      <c r="T112" s="436">
        <v>20</v>
      </c>
      <c r="U112" s="436">
        <v>4</v>
      </c>
      <c r="V112" s="436">
        <v>1</v>
      </c>
      <c r="W112" s="436">
        <v>626</v>
      </c>
      <c r="X112" s="436">
        <v>502</v>
      </c>
      <c r="Y112" s="433">
        <v>1309</v>
      </c>
    </row>
    <row r="113" spans="1:27" s="405" customFormat="1" x14ac:dyDescent="0.25">
      <c r="B113" s="315" t="s">
        <v>101</v>
      </c>
      <c r="C113" s="433">
        <v>330</v>
      </c>
      <c r="D113" s="433">
        <v>3</v>
      </c>
      <c r="E113" s="433">
        <v>23</v>
      </c>
      <c r="F113" s="433">
        <v>157</v>
      </c>
      <c r="G113" s="433">
        <v>8</v>
      </c>
      <c r="H113" s="433">
        <v>6</v>
      </c>
      <c r="I113" s="433">
        <v>32</v>
      </c>
      <c r="J113" s="433">
        <v>337</v>
      </c>
      <c r="K113" s="433">
        <v>194</v>
      </c>
      <c r="L113" s="433">
        <v>206</v>
      </c>
      <c r="M113" s="433">
        <v>67</v>
      </c>
      <c r="N113" s="433">
        <v>270</v>
      </c>
      <c r="O113" s="433">
        <v>19</v>
      </c>
      <c r="P113" s="433">
        <v>366</v>
      </c>
      <c r="Q113" s="433">
        <v>96</v>
      </c>
      <c r="R113" s="433">
        <v>455</v>
      </c>
      <c r="S113" s="433">
        <v>22</v>
      </c>
      <c r="T113" s="433">
        <v>323</v>
      </c>
      <c r="U113" s="433">
        <v>72</v>
      </c>
      <c r="V113" s="433">
        <v>102</v>
      </c>
      <c r="W113" s="433">
        <v>7668</v>
      </c>
      <c r="X113" s="433">
        <v>6677</v>
      </c>
      <c r="Y113" s="433">
        <v>17433</v>
      </c>
      <c r="Z113" s="473"/>
      <c r="AA113"/>
    </row>
    <row r="114" spans="1:27" s="406" customFormat="1" ht="6" customHeight="1" x14ac:dyDescent="0.25">
      <c r="B114" s="315"/>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74"/>
      <c r="AA114"/>
    </row>
    <row r="115" spans="1:27" s="12" customFormat="1" ht="12.75" x14ac:dyDescent="0.2">
      <c r="A115" s="75"/>
      <c r="B115" s="200">
        <v>2007</v>
      </c>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471"/>
    </row>
    <row r="116" spans="1:27" ht="12.75" x14ac:dyDescent="0.2">
      <c r="B116" s="465" t="s">
        <v>42</v>
      </c>
      <c r="C116" s="436">
        <v>21</v>
      </c>
      <c r="D116" s="436">
        <v>0</v>
      </c>
      <c r="E116" s="436">
        <v>1</v>
      </c>
      <c r="F116" s="436">
        <v>11</v>
      </c>
      <c r="G116" s="436">
        <v>0</v>
      </c>
      <c r="H116" s="436">
        <v>0</v>
      </c>
      <c r="I116" s="436">
        <v>0</v>
      </c>
      <c r="J116" s="436">
        <v>27</v>
      </c>
      <c r="K116" s="436">
        <v>10</v>
      </c>
      <c r="L116" s="436">
        <v>7</v>
      </c>
      <c r="M116" s="436">
        <v>3</v>
      </c>
      <c r="N116" s="436">
        <v>24</v>
      </c>
      <c r="O116" s="436">
        <v>1</v>
      </c>
      <c r="P116" s="436">
        <v>35</v>
      </c>
      <c r="Q116" s="436">
        <v>5</v>
      </c>
      <c r="R116" s="436">
        <v>29</v>
      </c>
      <c r="S116" s="436">
        <v>2</v>
      </c>
      <c r="T116" s="436">
        <v>13</v>
      </c>
      <c r="U116" s="436">
        <v>2</v>
      </c>
      <c r="V116" s="436">
        <v>4</v>
      </c>
      <c r="W116" s="436">
        <v>562</v>
      </c>
      <c r="X116" s="436">
        <v>413</v>
      </c>
      <c r="Y116" s="433">
        <v>1170</v>
      </c>
    </row>
    <row r="117" spans="1:27" ht="12.75" x14ac:dyDescent="0.2">
      <c r="B117" s="465" t="s">
        <v>43</v>
      </c>
      <c r="C117" s="436">
        <v>21</v>
      </c>
      <c r="D117" s="436">
        <v>1</v>
      </c>
      <c r="E117" s="436">
        <v>1</v>
      </c>
      <c r="F117" s="436">
        <v>19</v>
      </c>
      <c r="G117" s="436">
        <v>0</v>
      </c>
      <c r="H117" s="436">
        <v>0</v>
      </c>
      <c r="I117" s="436">
        <v>0</v>
      </c>
      <c r="J117" s="436">
        <v>39</v>
      </c>
      <c r="K117" s="436">
        <v>3</v>
      </c>
      <c r="L117" s="436">
        <v>27</v>
      </c>
      <c r="M117" s="436">
        <v>5</v>
      </c>
      <c r="N117" s="436">
        <v>12</v>
      </c>
      <c r="O117" s="436">
        <v>1</v>
      </c>
      <c r="P117" s="436">
        <v>24</v>
      </c>
      <c r="Q117" s="436">
        <v>8</v>
      </c>
      <c r="R117" s="436">
        <v>14</v>
      </c>
      <c r="S117" s="436">
        <v>0</v>
      </c>
      <c r="T117" s="436">
        <v>31</v>
      </c>
      <c r="U117" s="436">
        <v>2</v>
      </c>
      <c r="V117" s="436">
        <v>16</v>
      </c>
      <c r="W117" s="436">
        <v>531</v>
      </c>
      <c r="X117" s="436">
        <v>469</v>
      </c>
      <c r="Y117" s="433">
        <v>1224</v>
      </c>
    </row>
    <row r="118" spans="1:27" ht="12.75" x14ac:dyDescent="0.2">
      <c r="B118" s="465" t="s">
        <v>44</v>
      </c>
      <c r="C118" s="436">
        <v>13</v>
      </c>
      <c r="D118" s="436">
        <v>2</v>
      </c>
      <c r="E118" s="436">
        <v>0</v>
      </c>
      <c r="F118" s="436">
        <v>34</v>
      </c>
      <c r="G118" s="436">
        <v>2</v>
      </c>
      <c r="H118" s="436">
        <v>1</v>
      </c>
      <c r="I118" s="436">
        <v>0</v>
      </c>
      <c r="J118" s="436">
        <v>71</v>
      </c>
      <c r="K118" s="436">
        <v>5</v>
      </c>
      <c r="L118" s="436">
        <v>4</v>
      </c>
      <c r="M118" s="436">
        <v>5</v>
      </c>
      <c r="N118" s="436">
        <v>22</v>
      </c>
      <c r="O118" s="436">
        <v>7</v>
      </c>
      <c r="P118" s="436">
        <v>47</v>
      </c>
      <c r="Q118" s="436">
        <v>5</v>
      </c>
      <c r="R118" s="436">
        <v>25</v>
      </c>
      <c r="S118" s="436">
        <v>2</v>
      </c>
      <c r="T118" s="436">
        <v>25</v>
      </c>
      <c r="U118" s="436">
        <v>5</v>
      </c>
      <c r="V118" s="436">
        <v>3</v>
      </c>
      <c r="W118" s="436">
        <v>697</v>
      </c>
      <c r="X118" s="436">
        <v>576</v>
      </c>
      <c r="Y118" s="433">
        <v>1551</v>
      </c>
    </row>
    <row r="119" spans="1:27" ht="12.75" x14ac:dyDescent="0.2">
      <c r="B119" s="465" t="s">
        <v>45</v>
      </c>
      <c r="C119" s="436">
        <v>30</v>
      </c>
      <c r="D119" s="436">
        <v>1</v>
      </c>
      <c r="E119" s="436">
        <v>0</v>
      </c>
      <c r="F119" s="436">
        <v>17</v>
      </c>
      <c r="G119" s="436">
        <v>2</v>
      </c>
      <c r="H119" s="436">
        <v>0</v>
      </c>
      <c r="I119" s="436">
        <v>0</v>
      </c>
      <c r="J119" s="436">
        <v>37</v>
      </c>
      <c r="K119" s="436">
        <v>6</v>
      </c>
      <c r="L119" s="436">
        <v>17</v>
      </c>
      <c r="M119" s="436">
        <v>2</v>
      </c>
      <c r="N119" s="436">
        <v>19</v>
      </c>
      <c r="O119" s="436">
        <v>0</v>
      </c>
      <c r="P119" s="436">
        <v>51</v>
      </c>
      <c r="Q119" s="436">
        <v>11</v>
      </c>
      <c r="R119" s="436">
        <v>40</v>
      </c>
      <c r="S119" s="436">
        <v>2</v>
      </c>
      <c r="T119" s="436">
        <v>39</v>
      </c>
      <c r="U119" s="436">
        <v>4</v>
      </c>
      <c r="V119" s="436">
        <v>6</v>
      </c>
      <c r="W119" s="436">
        <v>902</v>
      </c>
      <c r="X119" s="436">
        <v>644</v>
      </c>
      <c r="Y119" s="433">
        <v>1830</v>
      </c>
    </row>
    <row r="120" spans="1:27" ht="12.75" x14ac:dyDescent="0.2">
      <c r="B120" s="465" t="s">
        <v>46</v>
      </c>
      <c r="C120" s="436">
        <v>16</v>
      </c>
      <c r="D120" s="436">
        <v>0</v>
      </c>
      <c r="E120" s="436">
        <v>5</v>
      </c>
      <c r="F120" s="436">
        <v>95</v>
      </c>
      <c r="G120" s="436">
        <v>1</v>
      </c>
      <c r="H120" s="436">
        <v>0</v>
      </c>
      <c r="I120" s="436">
        <v>0</v>
      </c>
      <c r="J120" s="436">
        <v>34</v>
      </c>
      <c r="K120" s="436">
        <v>8</v>
      </c>
      <c r="L120" s="436">
        <v>14</v>
      </c>
      <c r="M120" s="436">
        <v>4</v>
      </c>
      <c r="N120" s="436">
        <v>21</v>
      </c>
      <c r="O120" s="436">
        <v>1</v>
      </c>
      <c r="P120" s="436">
        <v>48</v>
      </c>
      <c r="Q120" s="436">
        <v>14</v>
      </c>
      <c r="R120" s="436">
        <v>35</v>
      </c>
      <c r="S120" s="436">
        <v>1</v>
      </c>
      <c r="T120" s="436">
        <v>30</v>
      </c>
      <c r="U120" s="436">
        <v>0</v>
      </c>
      <c r="V120" s="436">
        <v>4</v>
      </c>
      <c r="W120" s="436">
        <v>748</v>
      </c>
      <c r="X120" s="436">
        <v>523</v>
      </c>
      <c r="Y120" s="433">
        <v>1602</v>
      </c>
    </row>
    <row r="121" spans="1:27" ht="12.75" x14ac:dyDescent="0.2">
      <c r="B121" s="465" t="s">
        <v>47</v>
      </c>
      <c r="C121" s="436">
        <v>39</v>
      </c>
      <c r="D121" s="436">
        <v>1</v>
      </c>
      <c r="E121" s="436">
        <v>0</v>
      </c>
      <c r="F121" s="436">
        <v>17</v>
      </c>
      <c r="G121" s="436">
        <v>0</v>
      </c>
      <c r="H121" s="436">
        <v>0</v>
      </c>
      <c r="I121" s="436">
        <v>0</v>
      </c>
      <c r="J121" s="436">
        <v>56</v>
      </c>
      <c r="K121" s="436">
        <v>7</v>
      </c>
      <c r="L121" s="436">
        <v>16</v>
      </c>
      <c r="M121" s="436">
        <v>3</v>
      </c>
      <c r="N121" s="436">
        <v>20</v>
      </c>
      <c r="O121" s="436">
        <v>5</v>
      </c>
      <c r="P121" s="436">
        <v>45</v>
      </c>
      <c r="Q121" s="436">
        <v>6</v>
      </c>
      <c r="R121" s="436">
        <v>27</v>
      </c>
      <c r="S121" s="436">
        <v>0</v>
      </c>
      <c r="T121" s="436">
        <v>24</v>
      </c>
      <c r="U121" s="436">
        <v>4</v>
      </c>
      <c r="V121" s="436">
        <v>7</v>
      </c>
      <c r="W121" s="436">
        <v>671</v>
      </c>
      <c r="X121" s="436">
        <v>478</v>
      </c>
      <c r="Y121" s="433">
        <v>1426</v>
      </c>
    </row>
    <row r="122" spans="1:27" ht="12.75" x14ac:dyDescent="0.2">
      <c r="B122" s="465" t="s">
        <v>78</v>
      </c>
      <c r="C122" s="436">
        <v>31</v>
      </c>
      <c r="D122" s="436">
        <v>0</v>
      </c>
      <c r="E122" s="436">
        <v>7</v>
      </c>
      <c r="F122" s="436">
        <v>24</v>
      </c>
      <c r="G122" s="436">
        <v>0</v>
      </c>
      <c r="H122" s="436">
        <v>0</v>
      </c>
      <c r="I122" s="436">
        <v>0</v>
      </c>
      <c r="J122" s="436">
        <v>41</v>
      </c>
      <c r="K122" s="436">
        <v>9</v>
      </c>
      <c r="L122" s="436">
        <v>21</v>
      </c>
      <c r="M122" s="436">
        <v>8</v>
      </c>
      <c r="N122" s="436">
        <v>68</v>
      </c>
      <c r="O122" s="436">
        <v>1</v>
      </c>
      <c r="P122" s="436">
        <v>62</v>
      </c>
      <c r="Q122" s="436">
        <v>25</v>
      </c>
      <c r="R122" s="436">
        <v>47</v>
      </c>
      <c r="S122" s="436">
        <v>6</v>
      </c>
      <c r="T122" s="436">
        <v>25</v>
      </c>
      <c r="U122" s="436">
        <v>2</v>
      </c>
      <c r="V122" s="436">
        <v>9</v>
      </c>
      <c r="W122" s="436">
        <v>940</v>
      </c>
      <c r="X122" s="436">
        <v>837</v>
      </c>
      <c r="Y122" s="433">
        <v>2163</v>
      </c>
    </row>
    <row r="123" spans="1:27" ht="12.75" x14ac:dyDescent="0.2">
      <c r="B123" s="465" t="s">
        <v>79</v>
      </c>
      <c r="C123" s="436">
        <v>28</v>
      </c>
      <c r="D123" s="436">
        <v>2</v>
      </c>
      <c r="E123" s="436">
        <v>3</v>
      </c>
      <c r="F123" s="436">
        <v>16</v>
      </c>
      <c r="G123" s="436">
        <v>1</v>
      </c>
      <c r="H123" s="436">
        <v>0</v>
      </c>
      <c r="I123" s="436">
        <v>0</v>
      </c>
      <c r="J123" s="436">
        <v>28</v>
      </c>
      <c r="K123" s="436">
        <v>9</v>
      </c>
      <c r="L123" s="436">
        <v>76</v>
      </c>
      <c r="M123" s="436">
        <v>6</v>
      </c>
      <c r="N123" s="436">
        <v>29</v>
      </c>
      <c r="O123" s="436">
        <v>8</v>
      </c>
      <c r="P123" s="436">
        <v>87</v>
      </c>
      <c r="Q123" s="436">
        <v>6</v>
      </c>
      <c r="R123" s="436">
        <v>40</v>
      </c>
      <c r="S123" s="436">
        <v>5</v>
      </c>
      <c r="T123" s="436">
        <v>36</v>
      </c>
      <c r="U123" s="436">
        <v>5</v>
      </c>
      <c r="V123" s="436">
        <v>11</v>
      </c>
      <c r="W123" s="436">
        <v>1001</v>
      </c>
      <c r="X123" s="436">
        <v>1092</v>
      </c>
      <c r="Y123" s="433">
        <v>2489</v>
      </c>
    </row>
    <row r="124" spans="1:27" ht="12.75" x14ac:dyDescent="0.2">
      <c r="B124" s="465" t="s">
        <v>50</v>
      </c>
      <c r="C124" s="436">
        <v>21</v>
      </c>
      <c r="D124" s="436">
        <v>0</v>
      </c>
      <c r="E124" s="436">
        <v>0</v>
      </c>
      <c r="F124" s="436">
        <v>9</v>
      </c>
      <c r="G124" s="436">
        <v>0</v>
      </c>
      <c r="H124" s="436">
        <v>0</v>
      </c>
      <c r="I124" s="436">
        <v>0</v>
      </c>
      <c r="J124" s="436">
        <v>38</v>
      </c>
      <c r="K124" s="436">
        <v>2</v>
      </c>
      <c r="L124" s="436">
        <v>13</v>
      </c>
      <c r="M124" s="436">
        <v>3</v>
      </c>
      <c r="N124" s="436">
        <v>24</v>
      </c>
      <c r="O124" s="436">
        <v>2</v>
      </c>
      <c r="P124" s="436">
        <v>46</v>
      </c>
      <c r="Q124" s="436">
        <v>9</v>
      </c>
      <c r="R124" s="436">
        <v>24</v>
      </c>
      <c r="S124" s="436">
        <v>0</v>
      </c>
      <c r="T124" s="436">
        <v>20</v>
      </c>
      <c r="U124" s="436">
        <v>2</v>
      </c>
      <c r="V124" s="436">
        <v>11</v>
      </c>
      <c r="W124" s="436">
        <v>453</v>
      </c>
      <c r="X124" s="436">
        <v>344</v>
      </c>
      <c r="Y124" s="433">
        <v>1021</v>
      </c>
    </row>
    <row r="125" spans="1:27" ht="12.75" x14ac:dyDescent="0.2">
      <c r="B125" s="465" t="s">
        <v>51</v>
      </c>
      <c r="C125" s="436">
        <v>12</v>
      </c>
      <c r="D125" s="436">
        <v>0</v>
      </c>
      <c r="E125" s="436">
        <v>0</v>
      </c>
      <c r="F125" s="436">
        <v>5</v>
      </c>
      <c r="G125" s="436">
        <v>0</v>
      </c>
      <c r="H125" s="436">
        <v>1</v>
      </c>
      <c r="I125" s="436">
        <v>1</v>
      </c>
      <c r="J125" s="436">
        <v>11</v>
      </c>
      <c r="K125" s="436">
        <v>13</v>
      </c>
      <c r="L125" s="436">
        <v>9</v>
      </c>
      <c r="M125" s="436">
        <v>3</v>
      </c>
      <c r="N125" s="436">
        <v>19</v>
      </c>
      <c r="O125" s="436">
        <v>1</v>
      </c>
      <c r="P125" s="436">
        <v>31</v>
      </c>
      <c r="Q125" s="436">
        <v>8</v>
      </c>
      <c r="R125" s="436">
        <v>28</v>
      </c>
      <c r="S125" s="436">
        <v>0</v>
      </c>
      <c r="T125" s="436">
        <v>17</v>
      </c>
      <c r="U125" s="436">
        <v>2</v>
      </c>
      <c r="V125" s="436">
        <v>6</v>
      </c>
      <c r="W125" s="436">
        <v>583</v>
      </c>
      <c r="X125" s="436">
        <v>471</v>
      </c>
      <c r="Y125" s="433">
        <v>1221</v>
      </c>
    </row>
    <row r="126" spans="1:27" ht="12.75" x14ac:dyDescent="0.2">
      <c r="B126" s="465" t="s">
        <v>52</v>
      </c>
      <c r="C126" s="436">
        <v>21</v>
      </c>
      <c r="D126" s="436">
        <v>0</v>
      </c>
      <c r="E126" s="436">
        <v>0</v>
      </c>
      <c r="F126" s="436">
        <v>10</v>
      </c>
      <c r="G126" s="436">
        <v>0</v>
      </c>
      <c r="H126" s="436">
        <v>0</v>
      </c>
      <c r="I126" s="436">
        <v>1</v>
      </c>
      <c r="J126" s="436">
        <v>13</v>
      </c>
      <c r="K126" s="436">
        <v>9</v>
      </c>
      <c r="L126" s="436">
        <v>5</v>
      </c>
      <c r="M126" s="436">
        <v>3</v>
      </c>
      <c r="N126" s="436">
        <v>15</v>
      </c>
      <c r="O126" s="436">
        <v>2</v>
      </c>
      <c r="P126" s="436">
        <v>36</v>
      </c>
      <c r="Q126" s="436">
        <v>18</v>
      </c>
      <c r="R126" s="436">
        <v>26</v>
      </c>
      <c r="S126" s="436">
        <v>0</v>
      </c>
      <c r="T126" s="436">
        <v>23</v>
      </c>
      <c r="U126" s="436">
        <v>2</v>
      </c>
      <c r="V126" s="436">
        <v>8</v>
      </c>
      <c r="W126" s="436">
        <v>485</v>
      </c>
      <c r="X126" s="436">
        <v>589</v>
      </c>
      <c r="Y126" s="433">
        <v>1266</v>
      </c>
    </row>
    <row r="127" spans="1:27" ht="12.75" x14ac:dyDescent="0.2">
      <c r="B127" s="465" t="s">
        <v>53</v>
      </c>
      <c r="C127" s="436">
        <v>10</v>
      </c>
      <c r="D127" s="436">
        <v>2</v>
      </c>
      <c r="E127" s="436">
        <v>6</v>
      </c>
      <c r="F127" s="436">
        <v>11</v>
      </c>
      <c r="G127" s="436">
        <v>0</v>
      </c>
      <c r="H127" s="436">
        <v>0</v>
      </c>
      <c r="I127" s="436">
        <v>0</v>
      </c>
      <c r="J127" s="436">
        <v>24</v>
      </c>
      <c r="K127" s="436">
        <v>1</v>
      </c>
      <c r="L127" s="436">
        <v>9</v>
      </c>
      <c r="M127" s="436">
        <v>2</v>
      </c>
      <c r="N127" s="436">
        <v>11</v>
      </c>
      <c r="O127" s="436">
        <v>0</v>
      </c>
      <c r="P127" s="436">
        <v>62</v>
      </c>
      <c r="Q127" s="436">
        <v>7</v>
      </c>
      <c r="R127" s="436">
        <v>29</v>
      </c>
      <c r="S127" s="436">
        <v>0</v>
      </c>
      <c r="T127" s="436">
        <v>10</v>
      </c>
      <c r="U127" s="436">
        <v>1</v>
      </c>
      <c r="V127" s="436">
        <v>11</v>
      </c>
      <c r="W127" s="436">
        <v>467</v>
      </c>
      <c r="X127" s="436">
        <v>407</v>
      </c>
      <c r="Y127" s="433">
        <v>1070</v>
      </c>
    </row>
    <row r="128" spans="1:27" s="405" customFormat="1" x14ac:dyDescent="0.25">
      <c r="B128" s="315" t="s">
        <v>101</v>
      </c>
      <c r="C128" s="433">
        <v>263</v>
      </c>
      <c r="D128" s="433">
        <v>9</v>
      </c>
      <c r="E128" s="433">
        <v>23</v>
      </c>
      <c r="F128" s="433">
        <v>268</v>
      </c>
      <c r="G128" s="433">
        <v>6</v>
      </c>
      <c r="H128" s="433">
        <v>2</v>
      </c>
      <c r="I128" s="433">
        <v>2</v>
      </c>
      <c r="J128" s="433">
        <v>419</v>
      </c>
      <c r="K128" s="433">
        <v>82</v>
      </c>
      <c r="L128" s="433">
        <v>218</v>
      </c>
      <c r="M128" s="433">
        <v>47</v>
      </c>
      <c r="N128" s="433">
        <v>284</v>
      </c>
      <c r="O128" s="433">
        <v>29</v>
      </c>
      <c r="P128" s="433">
        <v>574</v>
      </c>
      <c r="Q128" s="433">
        <v>122</v>
      </c>
      <c r="R128" s="433">
        <v>364</v>
      </c>
      <c r="S128" s="433">
        <v>18</v>
      </c>
      <c r="T128" s="433">
        <v>293</v>
      </c>
      <c r="U128" s="433">
        <v>31</v>
      </c>
      <c r="V128" s="433">
        <v>96</v>
      </c>
      <c r="W128" s="433">
        <v>8040</v>
      </c>
      <c r="X128" s="433">
        <v>6843</v>
      </c>
      <c r="Y128" s="433">
        <v>18033</v>
      </c>
      <c r="Z128" s="473"/>
      <c r="AA128"/>
    </row>
    <row r="129" spans="1:27" s="406" customFormat="1" ht="6" customHeight="1" x14ac:dyDescent="0.25">
      <c r="B129" s="315"/>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74"/>
      <c r="AA129"/>
    </row>
    <row r="130" spans="1:27" s="12" customFormat="1" ht="12.75" x14ac:dyDescent="0.2">
      <c r="A130" s="75"/>
      <c r="B130" s="200">
        <v>2008</v>
      </c>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471"/>
    </row>
    <row r="131" spans="1:27" ht="12.75" x14ac:dyDescent="0.2">
      <c r="B131" s="465" t="s">
        <v>42</v>
      </c>
      <c r="C131" s="436">
        <v>21</v>
      </c>
      <c r="D131" s="436">
        <v>0</v>
      </c>
      <c r="E131" s="436">
        <v>0</v>
      </c>
      <c r="F131" s="436">
        <v>14</v>
      </c>
      <c r="G131" s="436">
        <v>0</v>
      </c>
      <c r="H131" s="436">
        <v>0</v>
      </c>
      <c r="I131" s="436">
        <v>3</v>
      </c>
      <c r="J131" s="436">
        <v>20</v>
      </c>
      <c r="K131" s="436">
        <v>2</v>
      </c>
      <c r="L131" s="436">
        <v>7</v>
      </c>
      <c r="M131" s="436">
        <v>5</v>
      </c>
      <c r="N131" s="436">
        <v>14</v>
      </c>
      <c r="O131" s="436">
        <v>8</v>
      </c>
      <c r="P131" s="436">
        <v>43</v>
      </c>
      <c r="Q131" s="436">
        <v>5</v>
      </c>
      <c r="R131" s="436">
        <v>30</v>
      </c>
      <c r="S131" s="436">
        <v>0</v>
      </c>
      <c r="T131" s="436">
        <v>10</v>
      </c>
      <c r="U131" s="436">
        <v>1</v>
      </c>
      <c r="V131" s="436">
        <v>12</v>
      </c>
      <c r="W131" s="436">
        <v>489</v>
      </c>
      <c r="X131" s="436">
        <v>392</v>
      </c>
      <c r="Y131" s="433">
        <v>1076</v>
      </c>
    </row>
    <row r="132" spans="1:27" ht="12.75" x14ac:dyDescent="0.2">
      <c r="B132" s="465" t="s">
        <v>43</v>
      </c>
      <c r="C132" s="436">
        <v>16</v>
      </c>
      <c r="D132" s="436">
        <v>0</v>
      </c>
      <c r="E132" s="436">
        <v>1</v>
      </c>
      <c r="F132" s="436">
        <v>9</v>
      </c>
      <c r="G132" s="436">
        <v>2</v>
      </c>
      <c r="H132" s="436">
        <v>0</v>
      </c>
      <c r="I132" s="436">
        <v>5</v>
      </c>
      <c r="J132" s="436">
        <v>9</v>
      </c>
      <c r="K132" s="436">
        <v>8</v>
      </c>
      <c r="L132" s="436">
        <v>8</v>
      </c>
      <c r="M132" s="436">
        <v>2</v>
      </c>
      <c r="N132" s="436">
        <v>13</v>
      </c>
      <c r="O132" s="436">
        <v>0</v>
      </c>
      <c r="P132" s="436">
        <v>38</v>
      </c>
      <c r="Q132" s="436">
        <v>5</v>
      </c>
      <c r="R132" s="436">
        <v>17</v>
      </c>
      <c r="S132" s="436">
        <v>2</v>
      </c>
      <c r="T132" s="436">
        <v>15</v>
      </c>
      <c r="U132" s="436">
        <v>1</v>
      </c>
      <c r="V132" s="436">
        <v>3</v>
      </c>
      <c r="W132" s="436">
        <v>590</v>
      </c>
      <c r="X132" s="436">
        <v>424</v>
      </c>
      <c r="Y132" s="433">
        <v>1168</v>
      </c>
    </row>
    <row r="133" spans="1:27" ht="12.75" x14ac:dyDescent="0.2">
      <c r="B133" s="465" t="s">
        <v>44</v>
      </c>
      <c r="C133" s="436">
        <v>14</v>
      </c>
      <c r="D133" s="436">
        <v>1</v>
      </c>
      <c r="E133" s="436">
        <v>0</v>
      </c>
      <c r="F133" s="436">
        <v>9</v>
      </c>
      <c r="G133" s="436">
        <v>2</v>
      </c>
      <c r="H133" s="436">
        <v>0</v>
      </c>
      <c r="I133" s="436">
        <v>0</v>
      </c>
      <c r="J133" s="436">
        <v>10</v>
      </c>
      <c r="K133" s="436">
        <v>5</v>
      </c>
      <c r="L133" s="436">
        <v>5</v>
      </c>
      <c r="M133" s="436">
        <v>1</v>
      </c>
      <c r="N133" s="436">
        <v>26</v>
      </c>
      <c r="O133" s="436">
        <v>2</v>
      </c>
      <c r="P133" s="436">
        <v>36</v>
      </c>
      <c r="Q133" s="436">
        <v>9</v>
      </c>
      <c r="R133" s="436">
        <v>29</v>
      </c>
      <c r="S133" s="436">
        <v>2</v>
      </c>
      <c r="T133" s="436">
        <v>12</v>
      </c>
      <c r="U133" s="436">
        <v>8</v>
      </c>
      <c r="V133" s="436">
        <v>4</v>
      </c>
      <c r="W133" s="436">
        <v>434</v>
      </c>
      <c r="X133" s="436">
        <v>423</v>
      </c>
      <c r="Y133" s="433">
        <v>1032</v>
      </c>
    </row>
    <row r="134" spans="1:27" ht="12.75" x14ac:dyDescent="0.2">
      <c r="B134" s="465" t="s">
        <v>45</v>
      </c>
      <c r="C134" s="436">
        <v>15</v>
      </c>
      <c r="D134" s="436">
        <v>1</v>
      </c>
      <c r="E134" s="436">
        <v>0</v>
      </c>
      <c r="F134" s="436">
        <v>6</v>
      </c>
      <c r="G134" s="436">
        <v>1</v>
      </c>
      <c r="H134" s="436">
        <v>0</v>
      </c>
      <c r="I134" s="436">
        <v>0</v>
      </c>
      <c r="J134" s="436">
        <v>7</v>
      </c>
      <c r="K134" s="436">
        <v>29</v>
      </c>
      <c r="L134" s="436">
        <v>4</v>
      </c>
      <c r="M134" s="436">
        <v>6</v>
      </c>
      <c r="N134" s="436">
        <v>13</v>
      </c>
      <c r="O134" s="436">
        <v>2</v>
      </c>
      <c r="P134" s="436">
        <v>31</v>
      </c>
      <c r="Q134" s="436">
        <v>7</v>
      </c>
      <c r="R134" s="436">
        <v>28</v>
      </c>
      <c r="S134" s="436">
        <v>0</v>
      </c>
      <c r="T134" s="436">
        <v>19</v>
      </c>
      <c r="U134" s="436">
        <v>1</v>
      </c>
      <c r="V134" s="436">
        <v>1</v>
      </c>
      <c r="W134" s="436">
        <v>523</v>
      </c>
      <c r="X134" s="436">
        <v>322</v>
      </c>
      <c r="Y134" s="433">
        <v>1016</v>
      </c>
    </row>
    <row r="135" spans="1:27" ht="12.75" x14ac:dyDescent="0.2">
      <c r="B135" s="465" t="s">
        <v>46</v>
      </c>
      <c r="C135" s="436">
        <v>13</v>
      </c>
      <c r="D135" s="436">
        <v>0</v>
      </c>
      <c r="E135" s="436">
        <v>1</v>
      </c>
      <c r="F135" s="436">
        <v>13</v>
      </c>
      <c r="G135" s="436">
        <v>0</v>
      </c>
      <c r="H135" s="436">
        <v>0</v>
      </c>
      <c r="I135" s="436">
        <v>0</v>
      </c>
      <c r="J135" s="436">
        <v>20</v>
      </c>
      <c r="K135" s="436">
        <v>10</v>
      </c>
      <c r="L135" s="436">
        <v>13</v>
      </c>
      <c r="M135" s="436">
        <v>2</v>
      </c>
      <c r="N135" s="436">
        <v>13</v>
      </c>
      <c r="O135" s="436">
        <v>4</v>
      </c>
      <c r="P135" s="436">
        <v>43</v>
      </c>
      <c r="Q135" s="436">
        <v>10</v>
      </c>
      <c r="R135" s="436">
        <v>29</v>
      </c>
      <c r="S135" s="436">
        <v>3</v>
      </c>
      <c r="T135" s="436">
        <v>17</v>
      </c>
      <c r="U135" s="436">
        <v>14</v>
      </c>
      <c r="V135" s="436">
        <v>5</v>
      </c>
      <c r="W135" s="436">
        <v>632</v>
      </c>
      <c r="X135" s="436">
        <v>494</v>
      </c>
      <c r="Y135" s="433">
        <v>1336</v>
      </c>
    </row>
    <row r="136" spans="1:27" ht="12.75" x14ac:dyDescent="0.2">
      <c r="B136" s="465" t="s">
        <v>47</v>
      </c>
      <c r="C136" s="436">
        <v>15</v>
      </c>
      <c r="D136" s="436">
        <v>1</v>
      </c>
      <c r="E136" s="436">
        <v>0</v>
      </c>
      <c r="F136" s="436">
        <v>20</v>
      </c>
      <c r="G136" s="436">
        <v>0</v>
      </c>
      <c r="H136" s="436">
        <v>0</v>
      </c>
      <c r="I136" s="436">
        <v>0</v>
      </c>
      <c r="J136" s="436">
        <v>19</v>
      </c>
      <c r="K136" s="436">
        <v>4</v>
      </c>
      <c r="L136" s="436">
        <v>7</v>
      </c>
      <c r="M136" s="436">
        <v>5</v>
      </c>
      <c r="N136" s="436">
        <v>12</v>
      </c>
      <c r="O136" s="436">
        <v>2</v>
      </c>
      <c r="P136" s="436">
        <v>47</v>
      </c>
      <c r="Q136" s="436">
        <v>13</v>
      </c>
      <c r="R136" s="436">
        <v>21</v>
      </c>
      <c r="S136" s="436">
        <v>2</v>
      </c>
      <c r="T136" s="436">
        <v>18</v>
      </c>
      <c r="U136" s="436">
        <v>4</v>
      </c>
      <c r="V136" s="436">
        <v>8</v>
      </c>
      <c r="W136" s="436">
        <v>619</v>
      </c>
      <c r="X136" s="436">
        <v>339</v>
      </c>
      <c r="Y136" s="433">
        <v>1156</v>
      </c>
    </row>
    <row r="137" spans="1:27" ht="12.75" x14ac:dyDescent="0.2">
      <c r="B137" s="465" t="s">
        <v>78</v>
      </c>
      <c r="C137" s="436">
        <v>32</v>
      </c>
      <c r="D137" s="436">
        <v>0</v>
      </c>
      <c r="E137" s="436">
        <v>0</v>
      </c>
      <c r="F137" s="436">
        <v>15</v>
      </c>
      <c r="G137" s="436">
        <v>0</v>
      </c>
      <c r="H137" s="436">
        <v>0</v>
      </c>
      <c r="I137" s="436">
        <v>0</v>
      </c>
      <c r="J137" s="436">
        <v>36</v>
      </c>
      <c r="K137" s="436">
        <v>10</v>
      </c>
      <c r="L137" s="436">
        <v>19</v>
      </c>
      <c r="M137" s="436">
        <v>7</v>
      </c>
      <c r="N137" s="436">
        <v>20</v>
      </c>
      <c r="O137" s="436">
        <v>4</v>
      </c>
      <c r="P137" s="436">
        <v>75</v>
      </c>
      <c r="Q137" s="436">
        <v>16</v>
      </c>
      <c r="R137" s="436">
        <v>21</v>
      </c>
      <c r="S137" s="436">
        <v>2</v>
      </c>
      <c r="T137" s="436">
        <v>18</v>
      </c>
      <c r="U137" s="436">
        <v>0</v>
      </c>
      <c r="V137" s="436">
        <v>14</v>
      </c>
      <c r="W137" s="436">
        <v>648</v>
      </c>
      <c r="X137" s="436">
        <v>591</v>
      </c>
      <c r="Y137" s="433">
        <v>1528</v>
      </c>
    </row>
    <row r="138" spans="1:27" ht="12.75" x14ac:dyDescent="0.2">
      <c r="B138" s="465" t="s">
        <v>79</v>
      </c>
      <c r="C138" s="436">
        <v>15</v>
      </c>
      <c r="D138" s="436">
        <v>0</v>
      </c>
      <c r="E138" s="436">
        <v>0</v>
      </c>
      <c r="F138" s="436">
        <v>21</v>
      </c>
      <c r="G138" s="436">
        <v>1</v>
      </c>
      <c r="H138" s="436">
        <v>0</v>
      </c>
      <c r="I138" s="436">
        <v>0</v>
      </c>
      <c r="J138" s="436">
        <v>37</v>
      </c>
      <c r="K138" s="436">
        <v>5</v>
      </c>
      <c r="L138" s="436">
        <v>31</v>
      </c>
      <c r="M138" s="436">
        <v>11</v>
      </c>
      <c r="N138" s="436">
        <v>22</v>
      </c>
      <c r="O138" s="436">
        <v>2</v>
      </c>
      <c r="P138" s="436">
        <v>120</v>
      </c>
      <c r="Q138" s="436">
        <v>10</v>
      </c>
      <c r="R138" s="436">
        <v>23</v>
      </c>
      <c r="S138" s="436">
        <v>2</v>
      </c>
      <c r="T138" s="436">
        <v>13</v>
      </c>
      <c r="U138" s="436">
        <v>8</v>
      </c>
      <c r="V138" s="436">
        <v>20</v>
      </c>
      <c r="W138" s="436">
        <v>747</v>
      </c>
      <c r="X138" s="436">
        <v>887</v>
      </c>
      <c r="Y138" s="433">
        <v>1975</v>
      </c>
    </row>
    <row r="139" spans="1:27" ht="12.75" x14ac:dyDescent="0.2">
      <c r="B139" s="465" t="s">
        <v>50</v>
      </c>
      <c r="C139" s="436">
        <v>8</v>
      </c>
      <c r="D139" s="436">
        <v>0</v>
      </c>
      <c r="E139" s="436">
        <v>1</v>
      </c>
      <c r="F139" s="436">
        <v>14</v>
      </c>
      <c r="G139" s="436">
        <v>1</v>
      </c>
      <c r="H139" s="436">
        <v>0</v>
      </c>
      <c r="I139" s="436">
        <v>0</v>
      </c>
      <c r="J139" s="436">
        <v>15</v>
      </c>
      <c r="K139" s="436">
        <v>11</v>
      </c>
      <c r="L139" s="436">
        <v>11</v>
      </c>
      <c r="M139" s="436">
        <v>24</v>
      </c>
      <c r="N139" s="436">
        <v>10</v>
      </c>
      <c r="O139" s="436">
        <v>5</v>
      </c>
      <c r="P139" s="436">
        <v>37</v>
      </c>
      <c r="Q139" s="436">
        <v>6</v>
      </c>
      <c r="R139" s="436">
        <v>33</v>
      </c>
      <c r="S139" s="436">
        <v>1</v>
      </c>
      <c r="T139" s="436">
        <v>9</v>
      </c>
      <c r="U139" s="436">
        <v>2</v>
      </c>
      <c r="V139" s="436">
        <v>9</v>
      </c>
      <c r="W139" s="436">
        <v>373</v>
      </c>
      <c r="X139" s="436">
        <v>253</v>
      </c>
      <c r="Y139" s="433">
        <v>823</v>
      </c>
    </row>
    <row r="140" spans="1:27" ht="12.75" x14ac:dyDescent="0.2">
      <c r="B140" s="465" t="s">
        <v>51</v>
      </c>
      <c r="C140" s="436">
        <v>8</v>
      </c>
      <c r="D140" s="436">
        <v>0</v>
      </c>
      <c r="E140" s="436">
        <v>0</v>
      </c>
      <c r="F140" s="436">
        <v>28</v>
      </c>
      <c r="G140" s="436">
        <v>3</v>
      </c>
      <c r="H140" s="436">
        <v>0</v>
      </c>
      <c r="I140" s="436">
        <v>1</v>
      </c>
      <c r="J140" s="436">
        <v>13</v>
      </c>
      <c r="K140" s="436">
        <v>3</v>
      </c>
      <c r="L140" s="436">
        <v>10</v>
      </c>
      <c r="M140" s="436">
        <v>7</v>
      </c>
      <c r="N140" s="436">
        <v>8</v>
      </c>
      <c r="O140" s="436">
        <v>2</v>
      </c>
      <c r="P140" s="436">
        <v>58</v>
      </c>
      <c r="Q140" s="436">
        <v>6</v>
      </c>
      <c r="R140" s="436">
        <v>34</v>
      </c>
      <c r="S140" s="436">
        <v>1</v>
      </c>
      <c r="T140" s="436">
        <v>18</v>
      </c>
      <c r="U140" s="436">
        <v>0</v>
      </c>
      <c r="V140" s="436">
        <v>7</v>
      </c>
      <c r="W140" s="436">
        <v>443</v>
      </c>
      <c r="X140" s="436">
        <v>336</v>
      </c>
      <c r="Y140" s="433">
        <v>986</v>
      </c>
      <c r="AA140" s="68"/>
    </row>
    <row r="141" spans="1:27" ht="12.75" x14ac:dyDescent="0.2">
      <c r="B141" s="465" t="s">
        <v>52</v>
      </c>
      <c r="C141" s="436">
        <v>11</v>
      </c>
      <c r="D141" s="436">
        <v>0</v>
      </c>
      <c r="E141" s="436">
        <v>0</v>
      </c>
      <c r="F141" s="436">
        <v>19</v>
      </c>
      <c r="G141" s="436">
        <v>0</v>
      </c>
      <c r="H141" s="436">
        <v>2</v>
      </c>
      <c r="I141" s="436">
        <v>0</v>
      </c>
      <c r="J141" s="436">
        <v>24</v>
      </c>
      <c r="K141" s="436">
        <v>24</v>
      </c>
      <c r="L141" s="436">
        <v>4</v>
      </c>
      <c r="M141" s="436">
        <v>7</v>
      </c>
      <c r="N141" s="436">
        <v>16</v>
      </c>
      <c r="O141" s="436">
        <v>5</v>
      </c>
      <c r="P141" s="436">
        <v>41</v>
      </c>
      <c r="Q141" s="436">
        <v>13</v>
      </c>
      <c r="R141" s="436">
        <v>18</v>
      </c>
      <c r="S141" s="436">
        <v>0</v>
      </c>
      <c r="T141" s="436">
        <v>25</v>
      </c>
      <c r="U141" s="436">
        <v>5</v>
      </c>
      <c r="V141" s="436">
        <v>11</v>
      </c>
      <c r="W141" s="436">
        <v>520</v>
      </c>
      <c r="X141" s="436">
        <v>516</v>
      </c>
      <c r="Y141" s="433">
        <v>1261</v>
      </c>
    </row>
    <row r="142" spans="1:27" ht="12.75" x14ac:dyDescent="0.2">
      <c r="B142" s="465" t="s">
        <v>53</v>
      </c>
      <c r="C142" s="436">
        <v>10</v>
      </c>
      <c r="D142" s="436">
        <v>0</v>
      </c>
      <c r="E142" s="436">
        <v>2</v>
      </c>
      <c r="F142" s="436">
        <v>11</v>
      </c>
      <c r="G142" s="436">
        <v>5</v>
      </c>
      <c r="H142" s="436">
        <v>0</v>
      </c>
      <c r="I142" s="436">
        <v>1</v>
      </c>
      <c r="J142" s="436">
        <v>20</v>
      </c>
      <c r="K142" s="436">
        <v>29</v>
      </c>
      <c r="L142" s="436">
        <v>11</v>
      </c>
      <c r="M142" s="436">
        <v>7</v>
      </c>
      <c r="N142" s="436">
        <v>13</v>
      </c>
      <c r="O142" s="436">
        <v>4</v>
      </c>
      <c r="P142" s="436">
        <v>44</v>
      </c>
      <c r="Q142" s="436">
        <v>13</v>
      </c>
      <c r="R142" s="436">
        <v>17</v>
      </c>
      <c r="S142" s="436">
        <v>0</v>
      </c>
      <c r="T142" s="436">
        <v>42</v>
      </c>
      <c r="U142" s="436">
        <v>1</v>
      </c>
      <c r="V142" s="436">
        <v>17</v>
      </c>
      <c r="W142" s="436">
        <v>369</v>
      </c>
      <c r="X142" s="436">
        <v>366</v>
      </c>
      <c r="Y142" s="433">
        <v>982</v>
      </c>
    </row>
    <row r="143" spans="1:27" s="405" customFormat="1" x14ac:dyDescent="0.25">
      <c r="B143" s="315" t="s">
        <v>101</v>
      </c>
      <c r="C143" s="433">
        <v>178</v>
      </c>
      <c r="D143" s="433">
        <v>3</v>
      </c>
      <c r="E143" s="433">
        <v>5</v>
      </c>
      <c r="F143" s="433">
        <v>179</v>
      </c>
      <c r="G143" s="433">
        <v>15</v>
      </c>
      <c r="H143" s="433">
        <v>2</v>
      </c>
      <c r="I143" s="433">
        <v>10</v>
      </c>
      <c r="J143" s="433">
        <v>230</v>
      </c>
      <c r="K143" s="433">
        <v>140</v>
      </c>
      <c r="L143" s="433">
        <v>130</v>
      </c>
      <c r="M143" s="433">
        <v>84</v>
      </c>
      <c r="N143" s="433">
        <v>180</v>
      </c>
      <c r="O143" s="433">
        <v>40</v>
      </c>
      <c r="P143" s="433">
        <v>613</v>
      </c>
      <c r="Q143" s="433">
        <v>113</v>
      </c>
      <c r="R143" s="433">
        <v>300</v>
      </c>
      <c r="S143" s="433">
        <v>15</v>
      </c>
      <c r="T143" s="433">
        <v>216</v>
      </c>
      <c r="U143" s="433">
        <v>45</v>
      </c>
      <c r="V143" s="433">
        <v>111</v>
      </c>
      <c r="W143" s="433">
        <v>6387</v>
      </c>
      <c r="X143" s="433">
        <v>5343</v>
      </c>
      <c r="Y143" s="433">
        <v>14339</v>
      </c>
      <c r="Z143" s="473"/>
      <c r="AA143"/>
    </row>
    <row r="144" spans="1:27" s="406" customFormat="1" ht="6" customHeight="1" x14ac:dyDescent="0.25">
      <c r="B144" s="315"/>
      <c r="C144" s="433"/>
      <c r="D144" s="433"/>
      <c r="E144" s="433"/>
      <c r="F144" s="433"/>
      <c r="G144" s="433"/>
      <c r="H144" s="433"/>
      <c r="I144" s="433"/>
      <c r="J144" s="433"/>
      <c r="K144" s="433"/>
      <c r="L144" s="433"/>
      <c r="M144" s="433"/>
      <c r="N144" s="433"/>
      <c r="O144" s="433"/>
      <c r="P144" s="433"/>
      <c r="Q144" s="433"/>
      <c r="R144" s="433"/>
      <c r="S144" s="433"/>
      <c r="T144" s="433"/>
      <c r="U144" s="433"/>
      <c r="V144" s="433"/>
      <c r="W144" s="433"/>
      <c r="X144" s="433"/>
      <c r="Y144" s="433"/>
      <c r="Z144" s="474"/>
      <c r="AA144"/>
    </row>
    <row r="145" spans="1:27" s="12" customFormat="1" ht="12.75" x14ac:dyDescent="0.2">
      <c r="A145" s="75"/>
      <c r="B145" s="200">
        <v>2009</v>
      </c>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471"/>
    </row>
    <row r="146" spans="1:27" ht="12.75" x14ac:dyDescent="0.2">
      <c r="B146" s="465" t="s">
        <v>42</v>
      </c>
      <c r="C146" s="436">
        <v>20</v>
      </c>
      <c r="D146" s="436">
        <v>0</v>
      </c>
      <c r="E146" s="436">
        <v>2</v>
      </c>
      <c r="F146" s="436">
        <v>21</v>
      </c>
      <c r="G146" s="436">
        <v>2</v>
      </c>
      <c r="H146" s="436">
        <v>0</v>
      </c>
      <c r="I146" s="436">
        <v>0</v>
      </c>
      <c r="J146" s="436">
        <v>16</v>
      </c>
      <c r="K146" s="436">
        <v>18</v>
      </c>
      <c r="L146" s="436">
        <v>11</v>
      </c>
      <c r="M146" s="436">
        <v>6</v>
      </c>
      <c r="N146" s="436">
        <v>13</v>
      </c>
      <c r="O146" s="436">
        <v>2</v>
      </c>
      <c r="P146" s="436">
        <v>31</v>
      </c>
      <c r="Q146" s="436">
        <v>6</v>
      </c>
      <c r="R146" s="436">
        <v>23</v>
      </c>
      <c r="S146" s="436">
        <v>0</v>
      </c>
      <c r="T146" s="436">
        <v>15</v>
      </c>
      <c r="U146" s="436">
        <v>0</v>
      </c>
      <c r="V146" s="436">
        <v>12</v>
      </c>
      <c r="W146" s="436">
        <v>458</v>
      </c>
      <c r="X146" s="436">
        <v>325</v>
      </c>
      <c r="Y146" s="433">
        <v>981</v>
      </c>
    </row>
    <row r="147" spans="1:27" ht="12.75" x14ac:dyDescent="0.2">
      <c r="B147" s="465" t="s">
        <v>43</v>
      </c>
      <c r="C147" s="436">
        <v>8</v>
      </c>
      <c r="D147" s="436">
        <v>0</v>
      </c>
      <c r="E147" s="436">
        <v>0</v>
      </c>
      <c r="F147" s="436">
        <v>15</v>
      </c>
      <c r="G147" s="436">
        <v>0</v>
      </c>
      <c r="H147" s="436">
        <v>0</v>
      </c>
      <c r="I147" s="436">
        <v>1</v>
      </c>
      <c r="J147" s="436">
        <v>22</v>
      </c>
      <c r="K147" s="436">
        <v>34</v>
      </c>
      <c r="L147" s="436">
        <v>1</v>
      </c>
      <c r="M147" s="436">
        <v>9</v>
      </c>
      <c r="N147" s="436">
        <v>14</v>
      </c>
      <c r="O147" s="436">
        <v>0</v>
      </c>
      <c r="P147" s="436">
        <v>32</v>
      </c>
      <c r="Q147" s="436">
        <v>8</v>
      </c>
      <c r="R147" s="436">
        <v>20</v>
      </c>
      <c r="S147" s="436">
        <v>3</v>
      </c>
      <c r="T147" s="436">
        <v>22</v>
      </c>
      <c r="U147" s="436">
        <v>0</v>
      </c>
      <c r="V147" s="436">
        <v>11</v>
      </c>
      <c r="W147" s="436">
        <v>429</v>
      </c>
      <c r="X147" s="436">
        <v>319</v>
      </c>
      <c r="Y147" s="433">
        <v>948</v>
      </c>
    </row>
    <row r="148" spans="1:27" ht="12.75" x14ac:dyDescent="0.2">
      <c r="B148" s="465" t="s">
        <v>44</v>
      </c>
      <c r="C148" s="436">
        <v>9</v>
      </c>
      <c r="D148" s="436">
        <v>22</v>
      </c>
      <c r="E148" s="436">
        <v>0</v>
      </c>
      <c r="F148" s="436">
        <v>15</v>
      </c>
      <c r="G148" s="436">
        <v>0</v>
      </c>
      <c r="H148" s="436">
        <v>1</v>
      </c>
      <c r="I148" s="436">
        <v>0</v>
      </c>
      <c r="J148" s="436">
        <v>44</v>
      </c>
      <c r="K148" s="436">
        <v>4</v>
      </c>
      <c r="L148" s="436">
        <v>8</v>
      </c>
      <c r="M148" s="436">
        <v>6</v>
      </c>
      <c r="N148" s="436">
        <v>16</v>
      </c>
      <c r="O148" s="436">
        <v>1</v>
      </c>
      <c r="P148" s="436">
        <v>38</v>
      </c>
      <c r="Q148" s="436">
        <v>15</v>
      </c>
      <c r="R148" s="436">
        <v>32</v>
      </c>
      <c r="S148" s="436">
        <v>0</v>
      </c>
      <c r="T148" s="436">
        <v>32</v>
      </c>
      <c r="U148" s="436">
        <v>8</v>
      </c>
      <c r="V148" s="436">
        <v>10</v>
      </c>
      <c r="W148" s="436">
        <v>362</v>
      </c>
      <c r="X148" s="436">
        <v>333</v>
      </c>
      <c r="Y148" s="433">
        <v>956</v>
      </c>
    </row>
    <row r="149" spans="1:27" ht="12.75" x14ac:dyDescent="0.2">
      <c r="B149" s="465" t="s">
        <v>45</v>
      </c>
      <c r="C149" s="436">
        <v>26</v>
      </c>
      <c r="D149" s="436">
        <v>17</v>
      </c>
      <c r="E149" s="436">
        <v>4</v>
      </c>
      <c r="F149" s="436">
        <v>20</v>
      </c>
      <c r="G149" s="436">
        <v>0</v>
      </c>
      <c r="H149" s="436">
        <v>0</v>
      </c>
      <c r="I149" s="436">
        <v>0</v>
      </c>
      <c r="J149" s="436">
        <v>42</v>
      </c>
      <c r="K149" s="436">
        <v>5</v>
      </c>
      <c r="L149" s="436">
        <v>17</v>
      </c>
      <c r="M149" s="436">
        <v>13</v>
      </c>
      <c r="N149" s="436">
        <v>22</v>
      </c>
      <c r="O149" s="436">
        <v>1</v>
      </c>
      <c r="P149" s="436">
        <v>46</v>
      </c>
      <c r="Q149" s="436">
        <v>23</v>
      </c>
      <c r="R149" s="436">
        <v>24</v>
      </c>
      <c r="S149" s="436">
        <v>2</v>
      </c>
      <c r="T149" s="436">
        <v>17</v>
      </c>
      <c r="U149" s="436">
        <v>1</v>
      </c>
      <c r="V149" s="436">
        <v>12</v>
      </c>
      <c r="W149" s="436">
        <v>578</v>
      </c>
      <c r="X149" s="436">
        <v>473</v>
      </c>
      <c r="Y149" s="433">
        <v>1343</v>
      </c>
    </row>
    <row r="150" spans="1:27" ht="12.75" x14ac:dyDescent="0.2">
      <c r="B150" s="465" t="s">
        <v>46</v>
      </c>
      <c r="C150" s="436">
        <v>4</v>
      </c>
      <c r="D150" s="436">
        <v>2</v>
      </c>
      <c r="E150" s="436">
        <v>0</v>
      </c>
      <c r="F150" s="436">
        <v>22</v>
      </c>
      <c r="G150" s="436">
        <v>1</v>
      </c>
      <c r="H150" s="436">
        <v>0</v>
      </c>
      <c r="I150" s="436">
        <v>0</v>
      </c>
      <c r="J150" s="436">
        <v>17</v>
      </c>
      <c r="K150" s="436">
        <v>0</v>
      </c>
      <c r="L150" s="436">
        <v>6</v>
      </c>
      <c r="M150" s="436">
        <v>9</v>
      </c>
      <c r="N150" s="436">
        <v>18</v>
      </c>
      <c r="O150" s="436">
        <v>2</v>
      </c>
      <c r="P150" s="436">
        <v>38</v>
      </c>
      <c r="Q150" s="436">
        <v>5</v>
      </c>
      <c r="R150" s="436">
        <v>20</v>
      </c>
      <c r="S150" s="436">
        <v>1</v>
      </c>
      <c r="T150" s="436">
        <v>22</v>
      </c>
      <c r="U150" s="436">
        <v>0</v>
      </c>
      <c r="V150" s="436">
        <v>7</v>
      </c>
      <c r="W150" s="436">
        <v>440</v>
      </c>
      <c r="X150" s="436">
        <v>404</v>
      </c>
      <c r="Y150" s="433">
        <v>1018</v>
      </c>
    </row>
    <row r="151" spans="1:27" ht="12.75" x14ac:dyDescent="0.2">
      <c r="B151" s="465" t="s">
        <v>47</v>
      </c>
      <c r="C151" s="436">
        <v>21</v>
      </c>
      <c r="D151" s="436">
        <v>2</v>
      </c>
      <c r="E151" s="436">
        <v>3</v>
      </c>
      <c r="F151" s="436">
        <v>25</v>
      </c>
      <c r="G151" s="436">
        <v>0</v>
      </c>
      <c r="H151" s="436">
        <v>0</v>
      </c>
      <c r="I151" s="436">
        <v>2</v>
      </c>
      <c r="J151" s="436">
        <v>15</v>
      </c>
      <c r="K151" s="436">
        <v>12</v>
      </c>
      <c r="L151" s="436">
        <v>13</v>
      </c>
      <c r="M151" s="436">
        <v>6</v>
      </c>
      <c r="N151" s="436">
        <v>10</v>
      </c>
      <c r="O151" s="436">
        <v>1</v>
      </c>
      <c r="P151" s="436">
        <v>37</v>
      </c>
      <c r="Q151" s="436">
        <v>8</v>
      </c>
      <c r="R151" s="436">
        <v>16</v>
      </c>
      <c r="S151" s="436">
        <v>0</v>
      </c>
      <c r="T151" s="436">
        <v>22</v>
      </c>
      <c r="U151" s="436">
        <v>7</v>
      </c>
      <c r="V151" s="436">
        <v>10</v>
      </c>
      <c r="W151" s="436">
        <v>462</v>
      </c>
      <c r="X151" s="436">
        <v>498</v>
      </c>
      <c r="Y151" s="433">
        <v>1170</v>
      </c>
    </row>
    <row r="152" spans="1:27" ht="12.75" x14ac:dyDescent="0.2">
      <c r="B152" s="465" t="s">
        <v>78</v>
      </c>
      <c r="C152" s="436">
        <v>43</v>
      </c>
      <c r="D152" s="436">
        <v>1</v>
      </c>
      <c r="E152" s="436">
        <v>1</v>
      </c>
      <c r="F152" s="436">
        <v>11</v>
      </c>
      <c r="G152" s="436">
        <v>0</v>
      </c>
      <c r="H152" s="436">
        <v>0</v>
      </c>
      <c r="I152" s="436">
        <v>0</v>
      </c>
      <c r="J152" s="436">
        <v>19</v>
      </c>
      <c r="K152" s="436">
        <v>8</v>
      </c>
      <c r="L152" s="436">
        <v>11</v>
      </c>
      <c r="M152" s="436">
        <v>10</v>
      </c>
      <c r="N152" s="436">
        <v>10</v>
      </c>
      <c r="O152" s="436">
        <v>1</v>
      </c>
      <c r="P152" s="436">
        <v>28</v>
      </c>
      <c r="Q152" s="436">
        <v>13</v>
      </c>
      <c r="R152" s="436">
        <v>27</v>
      </c>
      <c r="S152" s="436">
        <v>3</v>
      </c>
      <c r="T152" s="436">
        <v>31</v>
      </c>
      <c r="U152" s="436">
        <v>3</v>
      </c>
      <c r="V152" s="436">
        <v>11</v>
      </c>
      <c r="W152" s="436">
        <v>605</v>
      </c>
      <c r="X152" s="436">
        <v>735</v>
      </c>
      <c r="Y152" s="433">
        <v>1571</v>
      </c>
    </row>
    <row r="153" spans="1:27" ht="12.75" x14ac:dyDescent="0.2">
      <c r="B153" s="465" t="s">
        <v>79</v>
      </c>
      <c r="C153" s="436">
        <v>18</v>
      </c>
      <c r="D153" s="436">
        <v>3</v>
      </c>
      <c r="E153" s="436">
        <v>0</v>
      </c>
      <c r="F153" s="436">
        <v>24</v>
      </c>
      <c r="G153" s="436">
        <v>0</v>
      </c>
      <c r="H153" s="436">
        <v>0</v>
      </c>
      <c r="I153" s="436">
        <v>1</v>
      </c>
      <c r="J153" s="436">
        <v>42</v>
      </c>
      <c r="K153" s="436">
        <v>2</v>
      </c>
      <c r="L153" s="436">
        <v>30</v>
      </c>
      <c r="M153" s="436">
        <v>20</v>
      </c>
      <c r="N153" s="436">
        <v>19</v>
      </c>
      <c r="O153" s="436">
        <v>5</v>
      </c>
      <c r="P153" s="436">
        <v>49</v>
      </c>
      <c r="Q153" s="436">
        <v>15</v>
      </c>
      <c r="R153" s="436">
        <v>27</v>
      </c>
      <c r="S153" s="436">
        <v>1</v>
      </c>
      <c r="T153" s="436">
        <v>27</v>
      </c>
      <c r="U153" s="436">
        <v>1</v>
      </c>
      <c r="V153" s="436">
        <v>16</v>
      </c>
      <c r="W153" s="436">
        <v>682</v>
      </c>
      <c r="X153" s="436">
        <v>732</v>
      </c>
      <c r="Y153" s="433">
        <v>1714</v>
      </c>
    </row>
    <row r="154" spans="1:27" ht="12.75" x14ac:dyDescent="0.2">
      <c r="B154" s="465" t="s">
        <v>50</v>
      </c>
      <c r="C154" s="436">
        <v>11</v>
      </c>
      <c r="D154" s="436">
        <v>8</v>
      </c>
      <c r="E154" s="436">
        <v>1</v>
      </c>
      <c r="F154" s="436">
        <v>6</v>
      </c>
      <c r="G154" s="436">
        <v>0</v>
      </c>
      <c r="H154" s="436">
        <v>0</v>
      </c>
      <c r="I154" s="436">
        <v>0</v>
      </c>
      <c r="J154" s="436">
        <v>19</v>
      </c>
      <c r="K154" s="436">
        <v>5</v>
      </c>
      <c r="L154" s="436">
        <v>11</v>
      </c>
      <c r="M154" s="436">
        <v>3</v>
      </c>
      <c r="N154" s="436">
        <v>13</v>
      </c>
      <c r="O154" s="436">
        <v>1</v>
      </c>
      <c r="P154" s="436">
        <v>26</v>
      </c>
      <c r="Q154" s="436">
        <v>2</v>
      </c>
      <c r="R154" s="436">
        <v>18</v>
      </c>
      <c r="S154" s="436">
        <v>0</v>
      </c>
      <c r="T154" s="436">
        <v>8</v>
      </c>
      <c r="U154" s="436">
        <v>0</v>
      </c>
      <c r="V154" s="436">
        <v>1</v>
      </c>
      <c r="W154" s="436">
        <v>317</v>
      </c>
      <c r="X154" s="436">
        <v>217</v>
      </c>
      <c r="Y154" s="433">
        <v>667</v>
      </c>
    </row>
    <row r="155" spans="1:27" ht="12.75" x14ac:dyDescent="0.2">
      <c r="B155" s="465" t="s">
        <v>51</v>
      </c>
      <c r="C155" s="436">
        <v>8</v>
      </c>
      <c r="D155" s="436">
        <v>1</v>
      </c>
      <c r="E155" s="436">
        <v>0</v>
      </c>
      <c r="F155" s="436">
        <v>18</v>
      </c>
      <c r="G155" s="436">
        <v>0</v>
      </c>
      <c r="H155" s="436">
        <v>1</v>
      </c>
      <c r="I155" s="436">
        <v>0</v>
      </c>
      <c r="J155" s="436">
        <v>22</v>
      </c>
      <c r="K155" s="436">
        <v>7</v>
      </c>
      <c r="L155" s="436">
        <v>18</v>
      </c>
      <c r="M155" s="436">
        <v>15</v>
      </c>
      <c r="N155" s="436">
        <v>14</v>
      </c>
      <c r="O155" s="436">
        <v>2</v>
      </c>
      <c r="P155" s="436">
        <v>43</v>
      </c>
      <c r="Q155" s="436">
        <v>6</v>
      </c>
      <c r="R155" s="436">
        <v>34</v>
      </c>
      <c r="S155" s="436">
        <v>0</v>
      </c>
      <c r="T155" s="436">
        <v>16</v>
      </c>
      <c r="U155" s="436">
        <v>4</v>
      </c>
      <c r="V155" s="436">
        <v>1</v>
      </c>
      <c r="W155" s="436">
        <v>479</v>
      </c>
      <c r="X155" s="436">
        <v>370</v>
      </c>
      <c r="Y155" s="433">
        <v>1059</v>
      </c>
    </row>
    <row r="156" spans="1:27" ht="12.75" x14ac:dyDescent="0.2">
      <c r="B156" s="465" t="s">
        <v>52</v>
      </c>
      <c r="C156" s="436">
        <v>10</v>
      </c>
      <c r="D156" s="436">
        <v>31</v>
      </c>
      <c r="E156" s="436">
        <v>8</v>
      </c>
      <c r="F156" s="436">
        <v>3</v>
      </c>
      <c r="G156" s="436">
        <v>0</v>
      </c>
      <c r="H156" s="436">
        <v>0</v>
      </c>
      <c r="I156" s="436">
        <v>1</v>
      </c>
      <c r="J156" s="436">
        <v>33</v>
      </c>
      <c r="K156" s="436">
        <v>11</v>
      </c>
      <c r="L156" s="436">
        <v>20</v>
      </c>
      <c r="M156" s="436">
        <v>4</v>
      </c>
      <c r="N156" s="436">
        <v>12</v>
      </c>
      <c r="O156" s="436">
        <v>1</v>
      </c>
      <c r="P156" s="436">
        <v>19</v>
      </c>
      <c r="Q156" s="436">
        <v>4</v>
      </c>
      <c r="R156" s="436">
        <v>16</v>
      </c>
      <c r="S156" s="436">
        <v>1</v>
      </c>
      <c r="T156" s="436">
        <v>18</v>
      </c>
      <c r="U156" s="436">
        <v>0</v>
      </c>
      <c r="V156" s="436">
        <v>4</v>
      </c>
      <c r="W156" s="436">
        <v>316</v>
      </c>
      <c r="X156" s="436">
        <v>280</v>
      </c>
      <c r="Y156" s="433">
        <v>792</v>
      </c>
    </row>
    <row r="157" spans="1:27" ht="12.75" x14ac:dyDescent="0.2">
      <c r="B157" s="465" t="s">
        <v>53</v>
      </c>
      <c r="C157" s="436">
        <v>7</v>
      </c>
      <c r="D157" s="436">
        <v>40</v>
      </c>
      <c r="E157" s="436">
        <v>1</v>
      </c>
      <c r="F157" s="436">
        <v>8</v>
      </c>
      <c r="G157" s="436">
        <v>0</v>
      </c>
      <c r="H157" s="436">
        <v>0</v>
      </c>
      <c r="I157" s="436">
        <v>0</v>
      </c>
      <c r="J157" s="436">
        <v>18</v>
      </c>
      <c r="K157" s="436">
        <v>11</v>
      </c>
      <c r="L157" s="436">
        <v>15</v>
      </c>
      <c r="M157" s="436">
        <v>4</v>
      </c>
      <c r="N157" s="436">
        <v>16</v>
      </c>
      <c r="O157" s="436">
        <v>1</v>
      </c>
      <c r="P157" s="436">
        <v>16</v>
      </c>
      <c r="Q157" s="436">
        <v>14</v>
      </c>
      <c r="R157" s="436">
        <v>18</v>
      </c>
      <c r="S157" s="436">
        <v>0</v>
      </c>
      <c r="T157" s="436">
        <v>18</v>
      </c>
      <c r="U157" s="436">
        <v>7</v>
      </c>
      <c r="V157" s="436">
        <v>6</v>
      </c>
      <c r="W157" s="436">
        <v>398</v>
      </c>
      <c r="X157" s="436">
        <v>235</v>
      </c>
      <c r="Y157" s="433">
        <v>833</v>
      </c>
    </row>
    <row r="158" spans="1:27" s="405" customFormat="1" x14ac:dyDescent="0.25">
      <c r="B158" s="315" t="s">
        <v>101</v>
      </c>
      <c r="C158" s="433">
        <v>185</v>
      </c>
      <c r="D158" s="433">
        <v>127</v>
      </c>
      <c r="E158" s="433">
        <v>20</v>
      </c>
      <c r="F158" s="433">
        <v>188</v>
      </c>
      <c r="G158" s="433">
        <v>3</v>
      </c>
      <c r="H158" s="433">
        <v>2</v>
      </c>
      <c r="I158" s="433">
        <v>5</v>
      </c>
      <c r="J158" s="433">
        <v>309</v>
      </c>
      <c r="K158" s="433">
        <v>117</v>
      </c>
      <c r="L158" s="433">
        <v>161</v>
      </c>
      <c r="M158" s="433">
        <v>105</v>
      </c>
      <c r="N158" s="433">
        <v>177</v>
      </c>
      <c r="O158" s="433">
        <v>18</v>
      </c>
      <c r="P158" s="433">
        <v>403</v>
      </c>
      <c r="Q158" s="433">
        <v>119</v>
      </c>
      <c r="R158" s="433">
        <v>275</v>
      </c>
      <c r="S158" s="433">
        <v>11</v>
      </c>
      <c r="T158" s="433">
        <v>248</v>
      </c>
      <c r="U158" s="433">
        <v>31</v>
      </c>
      <c r="V158" s="433">
        <v>101</v>
      </c>
      <c r="W158" s="433">
        <v>5526</v>
      </c>
      <c r="X158" s="433">
        <v>4921</v>
      </c>
      <c r="Y158" s="433">
        <v>13052</v>
      </c>
      <c r="Z158" s="473"/>
      <c r="AA158"/>
    </row>
    <row r="159" spans="1:27" s="406" customFormat="1" ht="6" customHeight="1" x14ac:dyDescent="0.25">
      <c r="B159" s="315"/>
      <c r="C159" s="433"/>
      <c r="D159" s="433"/>
      <c r="E159" s="433"/>
      <c r="F159" s="433"/>
      <c r="G159" s="433"/>
      <c r="H159" s="433"/>
      <c r="I159" s="433"/>
      <c r="J159" s="433"/>
      <c r="K159" s="433"/>
      <c r="L159" s="433"/>
      <c r="M159" s="433"/>
      <c r="N159" s="433"/>
      <c r="O159" s="433"/>
      <c r="P159" s="433"/>
      <c r="Q159" s="433"/>
      <c r="R159" s="433"/>
      <c r="S159" s="433"/>
      <c r="T159" s="433"/>
      <c r="U159" s="433"/>
      <c r="V159" s="433"/>
      <c r="W159" s="433"/>
      <c r="X159" s="433"/>
      <c r="Y159" s="433"/>
      <c r="Z159" s="474"/>
      <c r="AA159"/>
    </row>
    <row r="160" spans="1:27" s="12" customFormat="1" ht="12.75" x14ac:dyDescent="0.2">
      <c r="A160" s="75"/>
      <c r="B160" s="200">
        <v>2010</v>
      </c>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471"/>
    </row>
    <row r="161" spans="1:27" ht="12.75" x14ac:dyDescent="0.2">
      <c r="B161" s="423" t="s">
        <v>42</v>
      </c>
      <c r="C161" s="436">
        <v>7</v>
      </c>
      <c r="D161" s="436">
        <v>9</v>
      </c>
      <c r="E161" s="436">
        <v>1</v>
      </c>
      <c r="F161" s="436">
        <v>12</v>
      </c>
      <c r="G161" s="436">
        <v>0</v>
      </c>
      <c r="H161" s="436">
        <v>0</v>
      </c>
      <c r="I161" s="436">
        <v>0</v>
      </c>
      <c r="J161" s="436">
        <v>19</v>
      </c>
      <c r="K161" s="436">
        <v>7</v>
      </c>
      <c r="L161" s="436">
        <v>4</v>
      </c>
      <c r="M161" s="436">
        <v>3</v>
      </c>
      <c r="N161" s="436">
        <v>17</v>
      </c>
      <c r="O161" s="436">
        <v>1</v>
      </c>
      <c r="P161" s="436">
        <v>9</v>
      </c>
      <c r="Q161" s="436">
        <v>3</v>
      </c>
      <c r="R161" s="436">
        <v>22</v>
      </c>
      <c r="S161" s="436">
        <v>0</v>
      </c>
      <c r="T161" s="436">
        <v>10</v>
      </c>
      <c r="U161" s="436">
        <v>3</v>
      </c>
      <c r="V161" s="436">
        <v>7</v>
      </c>
      <c r="W161" s="436">
        <v>358</v>
      </c>
      <c r="X161" s="436">
        <v>335</v>
      </c>
      <c r="Y161" s="433">
        <v>827</v>
      </c>
    </row>
    <row r="162" spans="1:27" ht="12.75" x14ac:dyDescent="0.2">
      <c r="B162" s="423" t="s">
        <v>43</v>
      </c>
      <c r="C162" s="436">
        <v>16</v>
      </c>
      <c r="D162" s="436">
        <v>22</v>
      </c>
      <c r="E162" s="436">
        <v>0</v>
      </c>
      <c r="F162" s="436">
        <v>9</v>
      </c>
      <c r="G162" s="436">
        <v>0</v>
      </c>
      <c r="H162" s="436">
        <v>0</v>
      </c>
      <c r="I162" s="436">
        <v>1</v>
      </c>
      <c r="J162" s="436">
        <v>20</v>
      </c>
      <c r="K162" s="436">
        <v>14</v>
      </c>
      <c r="L162" s="436">
        <v>16</v>
      </c>
      <c r="M162" s="436">
        <v>5</v>
      </c>
      <c r="N162" s="436">
        <v>9</v>
      </c>
      <c r="O162" s="436">
        <v>2</v>
      </c>
      <c r="P162" s="436">
        <v>26</v>
      </c>
      <c r="Q162" s="436">
        <v>9</v>
      </c>
      <c r="R162" s="436">
        <v>12</v>
      </c>
      <c r="S162" s="436">
        <v>4</v>
      </c>
      <c r="T162" s="436">
        <v>5</v>
      </c>
      <c r="U162" s="436">
        <v>3</v>
      </c>
      <c r="V162" s="436">
        <v>4</v>
      </c>
      <c r="W162" s="436">
        <v>427</v>
      </c>
      <c r="X162" s="436">
        <v>293</v>
      </c>
      <c r="Y162" s="433">
        <v>897</v>
      </c>
    </row>
    <row r="163" spans="1:27" ht="12.75" x14ac:dyDescent="0.2">
      <c r="B163" s="423" t="s">
        <v>44</v>
      </c>
      <c r="C163" s="436">
        <v>9</v>
      </c>
      <c r="D163" s="436">
        <v>25</v>
      </c>
      <c r="E163" s="436">
        <v>3</v>
      </c>
      <c r="F163" s="436">
        <v>14</v>
      </c>
      <c r="G163" s="436">
        <v>0</v>
      </c>
      <c r="H163" s="436">
        <v>0</v>
      </c>
      <c r="I163" s="436">
        <v>0</v>
      </c>
      <c r="J163" s="436">
        <v>16</v>
      </c>
      <c r="K163" s="436">
        <v>9</v>
      </c>
      <c r="L163" s="436">
        <v>7</v>
      </c>
      <c r="M163" s="436">
        <v>6</v>
      </c>
      <c r="N163" s="436">
        <v>16</v>
      </c>
      <c r="O163" s="436">
        <v>8</v>
      </c>
      <c r="P163" s="436">
        <v>14</v>
      </c>
      <c r="Q163" s="436">
        <v>9</v>
      </c>
      <c r="R163" s="436">
        <v>26</v>
      </c>
      <c r="S163" s="436">
        <v>1</v>
      </c>
      <c r="T163" s="436">
        <v>8</v>
      </c>
      <c r="U163" s="436">
        <v>2</v>
      </c>
      <c r="V163" s="436">
        <v>6</v>
      </c>
      <c r="W163" s="436">
        <v>342</v>
      </c>
      <c r="X163" s="436">
        <v>324</v>
      </c>
      <c r="Y163" s="433">
        <v>845</v>
      </c>
    </row>
    <row r="164" spans="1:27" ht="12.75" x14ac:dyDescent="0.2">
      <c r="B164" s="423" t="s">
        <v>45</v>
      </c>
      <c r="C164" s="436">
        <v>15</v>
      </c>
      <c r="D164" s="436">
        <v>51</v>
      </c>
      <c r="E164" s="436">
        <v>3</v>
      </c>
      <c r="F164" s="436">
        <v>15</v>
      </c>
      <c r="G164" s="436">
        <v>1</v>
      </c>
      <c r="H164" s="436">
        <v>0</v>
      </c>
      <c r="I164" s="436">
        <v>0</v>
      </c>
      <c r="J164" s="436">
        <v>30</v>
      </c>
      <c r="K164" s="436">
        <v>13</v>
      </c>
      <c r="L164" s="436">
        <v>10</v>
      </c>
      <c r="M164" s="436">
        <v>3</v>
      </c>
      <c r="N164" s="436">
        <v>18</v>
      </c>
      <c r="O164" s="436">
        <v>1</v>
      </c>
      <c r="P164" s="436">
        <v>37</v>
      </c>
      <c r="Q164" s="436">
        <v>5</v>
      </c>
      <c r="R164" s="436">
        <v>15</v>
      </c>
      <c r="S164" s="436">
        <v>1</v>
      </c>
      <c r="T164" s="436">
        <v>9</v>
      </c>
      <c r="U164" s="436">
        <v>19</v>
      </c>
      <c r="V164" s="436">
        <v>36</v>
      </c>
      <c r="W164" s="436">
        <v>442</v>
      </c>
      <c r="X164" s="436">
        <v>427</v>
      </c>
      <c r="Y164" s="433">
        <v>1151</v>
      </c>
    </row>
    <row r="165" spans="1:27" ht="12.75" x14ac:dyDescent="0.2">
      <c r="B165" s="423" t="s">
        <v>46</v>
      </c>
      <c r="C165" s="436">
        <v>20</v>
      </c>
      <c r="D165" s="436">
        <v>5</v>
      </c>
      <c r="E165" s="436">
        <v>1</v>
      </c>
      <c r="F165" s="436">
        <v>33</v>
      </c>
      <c r="G165" s="436">
        <v>0</v>
      </c>
      <c r="H165" s="436">
        <v>0</v>
      </c>
      <c r="I165" s="436">
        <v>0</v>
      </c>
      <c r="J165" s="436">
        <v>55</v>
      </c>
      <c r="K165" s="436">
        <v>22</v>
      </c>
      <c r="L165" s="436">
        <v>10</v>
      </c>
      <c r="M165" s="436">
        <v>6</v>
      </c>
      <c r="N165" s="436">
        <v>8</v>
      </c>
      <c r="O165" s="436">
        <v>2</v>
      </c>
      <c r="P165" s="436">
        <v>37</v>
      </c>
      <c r="Q165" s="436">
        <v>6</v>
      </c>
      <c r="R165" s="436">
        <v>118</v>
      </c>
      <c r="S165" s="436">
        <v>6</v>
      </c>
      <c r="T165" s="436">
        <v>17</v>
      </c>
      <c r="U165" s="436">
        <v>6</v>
      </c>
      <c r="V165" s="436">
        <v>7</v>
      </c>
      <c r="W165" s="436">
        <v>460</v>
      </c>
      <c r="X165" s="436">
        <v>428</v>
      </c>
      <c r="Y165" s="433">
        <v>1247</v>
      </c>
    </row>
    <row r="166" spans="1:27" ht="12.75" x14ac:dyDescent="0.2">
      <c r="B166" s="423" t="s">
        <v>47</v>
      </c>
      <c r="C166" s="436">
        <v>13</v>
      </c>
      <c r="D166" s="436">
        <v>3</v>
      </c>
      <c r="E166" s="436">
        <v>0</v>
      </c>
      <c r="F166" s="436">
        <v>27</v>
      </c>
      <c r="G166" s="436">
        <v>0</v>
      </c>
      <c r="H166" s="436">
        <v>1</v>
      </c>
      <c r="I166" s="436">
        <v>0</v>
      </c>
      <c r="J166" s="436">
        <v>30</v>
      </c>
      <c r="K166" s="436">
        <v>16</v>
      </c>
      <c r="L166" s="436">
        <v>25</v>
      </c>
      <c r="M166" s="436">
        <v>7</v>
      </c>
      <c r="N166" s="436">
        <v>12</v>
      </c>
      <c r="O166" s="436">
        <v>0</v>
      </c>
      <c r="P166" s="436">
        <v>15</v>
      </c>
      <c r="Q166" s="436">
        <v>2</v>
      </c>
      <c r="R166" s="436">
        <v>24</v>
      </c>
      <c r="S166" s="436">
        <v>0</v>
      </c>
      <c r="T166" s="436">
        <v>29</v>
      </c>
      <c r="U166" s="436">
        <v>4</v>
      </c>
      <c r="V166" s="436">
        <v>5</v>
      </c>
      <c r="W166" s="436">
        <v>332</v>
      </c>
      <c r="X166" s="436">
        <v>303</v>
      </c>
      <c r="Y166" s="433">
        <v>848</v>
      </c>
    </row>
    <row r="167" spans="1:27" ht="12.75" x14ac:dyDescent="0.2">
      <c r="B167" s="423" t="s">
        <v>78</v>
      </c>
      <c r="C167" s="436">
        <v>51</v>
      </c>
      <c r="D167" s="436">
        <v>1</v>
      </c>
      <c r="E167" s="436">
        <v>0</v>
      </c>
      <c r="F167" s="436">
        <v>42</v>
      </c>
      <c r="G167" s="436">
        <v>0</v>
      </c>
      <c r="H167" s="436">
        <v>1</v>
      </c>
      <c r="I167" s="436">
        <v>0</v>
      </c>
      <c r="J167" s="436">
        <v>25</v>
      </c>
      <c r="K167" s="436">
        <v>9</v>
      </c>
      <c r="L167" s="436">
        <v>55</v>
      </c>
      <c r="M167" s="436">
        <v>4</v>
      </c>
      <c r="N167" s="436">
        <v>22</v>
      </c>
      <c r="O167" s="436">
        <v>5</v>
      </c>
      <c r="P167" s="436">
        <v>25</v>
      </c>
      <c r="Q167" s="436">
        <v>8</v>
      </c>
      <c r="R167" s="436">
        <v>24</v>
      </c>
      <c r="S167" s="436">
        <v>0</v>
      </c>
      <c r="T167" s="436">
        <v>22</v>
      </c>
      <c r="U167" s="436">
        <v>10</v>
      </c>
      <c r="V167" s="436">
        <v>23</v>
      </c>
      <c r="W167" s="436">
        <v>623</v>
      </c>
      <c r="X167" s="436">
        <v>536</v>
      </c>
      <c r="Y167" s="433">
        <v>1486</v>
      </c>
    </row>
    <row r="168" spans="1:27" ht="12.75" x14ac:dyDescent="0.2">
      <c r="B168" s="423" t="s">
        <v>79</v>
      </c>
      <c r="C168" s="436">
        <v>26</v>
      </c>
      <c r="D168" s="436">
        <v>1</v>
      </c>
      <c r="E168" s="436">
        <v>1</v>
      </c>
      <c r="F168" s="436">
        <v>32</v>
      </c>
      <c r="G168" s="436">
        <v>0</v>
      </c>
      <c r="H168" s="436">
        <v>0</v>
      </c>
      <c r="I168" s="436">
        <v>0</v>
      </c>
      <c r="J168" s="436">
        <v>40</v>
      </c>
      <c r="K168" s="436">
        <v>25</v>
      </c>
      <c r="L168" s="436">
        <v>32</v>
      </c>
      <c r="M168" s="436">
        <v>10</v>
      </c>
      <c r="N168" s="436">
        <v>13</v>
      </c>
      <c r="O168" s="436">
        <v>0</v>
      </c>
      <c r="P168" s="436">
        <v>81</v>
      </c>
      <c r="Q168" s="436">
        <v>7</v>
      </c>
      <c r="R168" s="436">
        <v>25</v>
      </c>
      <c r="S168" s="436">
        <v>0</v>
      </c>
      <c r="T168" s="436">
        <v>36</v>
      </c>
      <c r="U168" s="436">
        <v>3</v>
      </c>
      <c r="V168" s="436">
        <v>17</v>
      </c>
      <c r="W168" s="436">
        <v>1039</v>
      </c>
      <c r="X168" s="436">
        <v>1141</v>
      </c>
      <c r="Y168" s="433">
        <v>2529</v>
      </c>
    </row>
    <row r="169" spans="1:27" ht="12.75" x14ac:dyDescent="0.2">
      <c r="B169" s="423" t="s">
        <v>50</v>
      </c>
      <c r="C169" s="436">
        <v>13</v>
      </c>
      <c r="D169" s="436">
        <v>1</v>
      </c>
      <c r="E169" s="436">
        <v>4</v>
      </c>
      <c r="F169" s="436">
        <v>20</v>
      </c>
      <c r="G169" s="436">
        <v>0</v>
      </c>
      <c r="H169" s="436">
        <v>0</v>
      </c>
      <c r="I169" s="436">
        <v>0</v>
      </c>
      <c r="J169" s="436">
        <v>34</v>
      </c>
      <c r="K169" s="436">
        <v>12</v>
      </c>
      <c r="L169" s="436">
        <v>8</v>
      </c>
      <c r="M169" s="436">
        <v>2</v>
      </c>
      <c r="N169" s="436">
        <v>19</v>
      </c>
      <c r="O169" s="436">
        <v>2</v>
      </c>
      <c r="P169" s="436">
        <v>22</v>
      </c>
      <c r="Q169" s="436">
        <v>15</v>
      </c>
      <c r="R169" s="436">
        <v>20</v>
      </c>
      <c r="S169" s="436">
        <v>15</v>
      </c>
      <c r="T169" s="436">
        <v>22</v>
      </c>
      <c r="U169" s="436">
        <v>1</v>
      </c>
      <c r="V169" s="436">
        <v>5</v>
      </c>
      <c r="W169" s="436">
        <v>295</v>
      </c>
      <c r="X169" s="436">
        <v>204</v>
      </c>
      <c r="Y169" s="433">
        <v>714</v>
      </c>
    </row>
    <row r="170" spans="1:27" ht="12.75" x14ac:dyDescent="0.2">
      <c r="B170" s="423" t="s">
        <v>51</v>
      </c>
      <c r="C170" s="436">
        <v>18</v>
      </c>
      <c r="D170" s="436">
        <v>0</v>
      </c>
      <c r="E170" s="436">
        <v>0</v>
      </c>
      <c r="F170" s="436">
        <v>26</v>
      </c>
      <c r="G170" s="436">
        <v>0</v>
      </c>
      <c r="H170" s="436">
        <v>0</v>
      </c>
      <c r="I170" s="436">
        <v>0</v>
      </c>
      <c r="J170" s="436">
        <v>27</v>
      </c>
      <c r="K170" s="436">
        <v>6</v>
      </c>
      <c r="L170" s="436">
        <v>8</v>
      </c>
      <c r="M170" s="436">
        <v>6</v>
      </c>
      <c r="N170" s="436">
        <v>15</v>
      </c>
      <c r="O170" s="436">
        <v>2</v>
      </c>
      <c r="P170" s="436">
        <v>42</v>
      </c>
      <c r="Q170" s="436">
        <v>5</v>
      </c>
      <c r="R170" s="436">
        <v>39</v>
      </c>
      <c r="S170" s="436">
        <v>1</v>
      </c>
      <c r="T170" s="436">
        <v>19</v>
      </c>
      <c r="U170" s="436">
        <v>1</v>
      </c>
      <c r="V170" s="436">
        <v>5</v>
      </c>
      <c r="W170" s="436">
        <v>441</v>
      </c>
      <c r="X170" s="436">
        <v>318</v>
      </c>
      <c r="Y170" s="433">
        <v>979</v>
      </c>
    </row>
    <row r="171" spans="1:27" ht="12.75" x14ac:dyDescent="0.2">
      <c r="B171" s="423" t="s">
        <v>52</v>
      </c>
      <c r="C171" s="436">
        <v>17</v>
      </c>
      <c r="D171" s="436">
        <v>0</v>
      </c>
      <c r="E171" s="436">
        <v>1</v>
      </c>
      <c r="F171" s="436">
        <v>39</v>
      </c>
      <c r="G171" s="436">
        <v>0</v>
      </c>
      <c r="H171" s="436">
        <v>0</v>
      </c>
      <c r="I171" s="436">
        <v>0</v>
      </c>
      <c r="J171" s="436">
        <v>23</v>
      </c>
      <c r="K171" s="436">
        <v>7</v>
      </c>
      <c r="L171" s="436">
        <v>15</v>
      </c>
      <c r="M171" s="436">
        <v>7</v>
      </c>
      <c r="N171" s="436">
        <v>12</v>
      </c>
      <c r="O171" s="436">
        <v>0</v>
      </c>
      <c r="P171" s="436">
        <v>26</v>
      </c>
      <c r="Q171" s="436">
        <v>7</v>
      </c>
      <c r="R171" s="436">
        <v>19</v>
      </c>
      <c r="S171" s="436">
        <v>1</v>
      </c>
      <c r="T171" s="436">
        <v>14</v>
      </c>
      <c r="U171" s="436">
        <v>8</v>
      </c>
      <c r="V171" s="436">
        <v>5</v>
      </c>
      <c r="W171" s="436">
        <v>404</v>
      </c>
      <c r="X171" s="436">
        <v>250</v>
      </c>
      <c r="Y171" s="433">
        <v>855</v>
      </c>
    </row>
    <row r="172" spans="1:27" ht="12.75" x14ac:dyDescent="0.2">
      <c r="B172" s="423" t="s">
        <v>53</v>
      </c>
      <c r="C172" s="436">
        <v>8</v>
      </c>
      <c r="D172" s="436">
        <v>0</v>
      </c>
      <c r="E172" s="436">
        <v>0</v>
      </c>
      <c r="F172" s="436">
        <v>9</v>
      </c>
      <c r="G172" s="436">
        <v>0</v>
      </c>
      <c r="H172" s="436">
        <v>0</v>
      </c>
      <c r="I172" s="436">
        <v>0</v>
      </c>
      <c r="J172" s="436">
        <v>40</v>
      </c>
      <c r="K172" s="436">
        <v>16</v>
      </c>
      <c r="L172" s="436">
        <v>7</v>
      </c>
      <c r="M172" s="436">
        <v>5</v>
      </c>
      <c r="N172" s="436">
        <v>11</v>
      </c>
      <c r="O172" s="436">
        <v>1</v>
      </c>
      <c r="P172" s="436">
        <v>36</v>
      </c>
      <c r="Q172" s="436">
        <v>9</v>
      </c>
      <c r="R172" s="436">
        <v>20</v>
      </c>
      <c r="S172" s="436">
        <v>2</v>
      </c>
      <c r="T172" s="436">
        <v>15</v>
      </c>
      <c r="U172" s="436">
        <v>1</v>
      </c>
      <c r="V172" s="436">
        <v>5</v>
      </c>
      <c r="W172" s="436">
        <v>380</v>
      </c>
      <c r="X172" s="436">
        <v>309</v>
      </c>
      <c r="Y172" s="433">
        <v>874</v>
      </c>
    </row>
    <row r="173" spans="1:27" s="405" customFormat="1" x14ac:dyDescent="0.25">
      <c r="B173" s="315" t="s">
        <v>101</v>
      </c>
      <c r="C173" s="433">
        <v>213</v>
      </c>
      <c r="D173" s="433">
        <v>118</v>
      </c>
      <c r="E173" s="433">
        <v>14</v>
      </c>
      <c r="F173" s="433">
        <v>278</v>
      </c>
      <c r="G173" s="433">
        <v>1</v>
      </c>
      <c r="H173" s="433">
        <v>2</v>
      </c>
      <c r="I173" s="433">
        <v>1</v>
      </c>
      <c r="J173" s="433">
        <v>359</v>
      </c>
      <c r="K173" s="433">
        <v>156</v>
      </c>
      <c r="L173" s="433">
        <v>197</v>
      </c>
      <c r="M173" s="433">
        <v>64</v>
      </c>
      <c r="N173" s="433">
        <v>172</v>
      </c>
      <c r="O173" s="433">
        <v>24</v>
      </c>
      <c r="P173" s="433">
        <v>370</v>
      </c>
      <c r="Q173" s="433">
        <v>85</v>
      </c>
      <c r="R173" s="433">
        <v>364</v>
      </c>
      <c r="S173" s="433">
        <v>31</v>
      </c>
      <c r="T173" s="433">
        <v>206</v>
      </c>
      <c r="U173" s="433">
        <v>61</v>
      </c>
      <c r="V173" s="433">
        <v>125</v>
      </c>
      <c r="W173" s="433">
        <v>5543</v>
      </c>
      <c r="X173" s="433">
        <v>4868</v>
      </c>
      <c r="Y173" s="433">
        <v>13252</v>
      </c>
      <c r="Z173" s="473"/>
      <c r="AA173"/>
    </row>
    <row r="174" spans="1:27" s="406" customFormat="1" ht="6" customHeight="1" x14ac:dyDescent="0.25">
      <c r="B174" s="315"/>
      <c r="C174" s="433"/>
      <c r="D174" s="433"/>
      <c r="E174" s="433"/>
      <c r="F174" s="433"/>
      <c r="G174" s="433"/>
      <c r="H174" s="433"/>
      <c r="I174" s="433"/>
      <c r="J174" s="433"/>
      <c r="K174" s="433"/>
      <c r="L174" s="433"/>
      <c r="M174" s="433"/>
      <c r="N174" s="433"/>
      <c r="O174" s="433"/>
      <c r="P174" s="433"/>
      <c r="Q174" s="433"/>
      <c r="R174" s="433"/>
      <c r="S174" s="433"/>
      <c r="T174" s="433"/>
      <c r="U174" s="433"/>
      <c r="V174" s="433"/>
      <c r="W174" s="433"/>
      <c r="X174" s="433"/>
      <c r="Y174" s="433"/>
      <c r="Z174" s="474"/>
      <c r="AA174"/>
    </row>
    <row r="175" spans="1:27" ht="12.75" x14ac:dyDescent="0.2">
      <c r="A175" s="22"/>
      <c r="B175" s="200">
        <v>2011</v>
      </c>
      <c r="C175" s="434"/>
      <c r="D175" s="434"/>
      <c r="E175" s="434"/>
      <c r="F175" s="434"/>
      <c r="G175" s="434"/>
      <c r="H175" s="434"/>
      <c r="I175" s="434"/>
      <c r="J175" s="434"/>
      <c r="K175" s="434"/>
      <c r="L175" s="434"/>
      <c r="M175" s="434"/>
      <c r="N175" s="434"/>
      <c r="O175" s="434"/>
      <c r="P175" s="434"/>
      <c r="Q175" s="434"/>
      <c r="R175" s="434"/>
      <c r="S175" s="434"/>
      <c r="T175" s="434"/>
      <c r="U175" s="434"/>
      <c r="V175" s="434"/>
      <c r="W175" s="434"/>
      <c r="X175" s="434"/>
      <c r="Y175" s="434"/>
    </row>
    <row r="176" spans="1:27" ht="12.75" x14ac:dyDescent="0.2">
      <c r="B176" s="423" t="s">
        <v>42</v>
      </c>
      <c r="C176" s="436">
        <v>15</v>
      </c>
      <c r="D176" s="436">
        <v>0</v>
      </c>
      <c r="E176" s="436">
        <v>0</v>
      </c>
      <c r="F176" s="436">
        <v>19</v>
      </c>
      <c r="G176" s="436">
        <v>2</v>
      </c>
      <c r="H176" s="436">
        <v>0</v>
      </c>
      <c r="I176" s="436">
        <v>0</v>
      </c>
      <c r="J176" s="436">
        <v>24</v>
      </c>
      <c r="K176" s="436">
        <v>11</v>
      </c>
      <c r="L176" s="436">
        <v>7</v>
      </c>
      <c r="M176" s="436">
        <v>5</v>
      </c>
      <c r="N176" s="436">
        <v>15</v>
      </c>
      <c r="O176" s="436">
        <v>1</v>
      </c>
      <c r="P176" s="436">
        <v>33</v>
      </c>
      <c r="Q176" s="436">
        <v>6</v>
      </c>
      <c r="R176" s="436">
        <v>13</v>
      </c>
      <c r="S176" s="436">
        <v>2</v>
      </c>
      <c r="T176" s="436">
        <v>13</v>
      </c>
      <c r="U176" s="436">
        <v>4</v>
      </c>
      <c r="V176" s="436">
        <v>4</v>
      </c>
      <c r="W176" s="436">
        <v>412</v>
      </c>
      <c r="X176" s="436">
        <v>207</v>
      </c>
      <c r="Y176" s="433">
        <v>793</v>
      </c>
    </row>
    <row r="177" spans="1:28" ht="12.75" x14ac:dyDescent="0.2">
      <c r="B177" s="423" t="s">
        <v>43</v>
      </c>
      <c r="C177" s="436">
        <v>10</v>
      </c>
      <c r="D177" s="436">
        <v>1</v>
      </c>
      <c r="E177" s="436">
        <v>0</v>
      </c>
      <c r="F177" s="436">
        <v>22</v>
      </c>
      <c r="G177" s="436">
        <v>2</v>
      </c>
      <c r="H177" s="436">
        <v>0</v>
      </c>
      <c r="I177" s="436">
        <v>0</v>
      </c>
      <c r="J177" s="436">
        <v>17</v>
      </c>
      <c r="K177" s="436">
        <v>4</v>
      </c>
      <c r="L177" s="436">
        <v>2</v>
      </c>
      <c r="M177" s="436">
        <v>6</v>
      </c>
      <c r="N177" s="436">
        <v>26</v>
      </c>
      <c r="O177" s="436">
        <v>1</v>
      </c>
      <c r="P177" s="436">
        <v>29</v>
      </c>
      <c r="Q177" s="436">
        <v>7</v>
      </c>
      <c r="R177" s="436">
        <v>16</v>
      </c>
      <c r="S177" s="436">
        <v>4</v>
      </c>
      <c r="T177" s="436">
        <v>8</v>
      </c>
      <c r="U177" s="436">
        <v>2</v>
      </c>
      <c r="V177" s="436">
        <v>3</v>
      </c>
      <c r="W177" s="436">
        <v>343</v>
      </c>
      <c r="X177" s="436">
        <v>234</v>
      </c>
      <c r="Y177" s="433">
        <v>737</v>
      </c>
    </row>
    <row r="178" spans="1:28" ht="12.75" x14ac:dyDescent="0.2">
      <c r="B178" s="423" t="s">
        <v>44</v>
      </c>
      <c r="C178" s="436">
        <v>4</v>
      </c>
      <c r="D178" s="436">
        <v>1</v>
      </c>
      <c r="E178" s="436">
        <v>3</v>
      </c>
      <c r="F178" s="436">
        <v>9</v>
      </c>
      <c r="G178" s="436">
        <v>0</v>
      </c>
      <c r="H178" s="436">
        <v>0</v>
      </c>
      <c r="I178" s="436">
        <v>1</v>
      </c>
      <c r="J178" s="436">
        <v>27</v>
      </c>
      <c r="K178" s="436">
        <v>8</v>
      </c>
      <c r="L178" s="436">
        <v>18</v>
      </c>
      <c r="M178" s="436">
        <v>12</v>
      </c>
      <c r="N178" s="436">
        <v>14</v>
      </c>
      <c r="O178" s="436">
        <v>2</v>
      </c>
      <c r="P178" s="436">
        <v>31</v>
      </c>
      <c r="Q178" s="436">
        <v>7</v>
      </c>
      <c r="R178" s="436">
        <v>13</v>
      </c>
      <c r="S178" s="436">
        <v>1</v>
      </c>
      <c r="T178" s="436">
        <v>23</v>
      </c>
      <c r="U178" s="436">
        <v>3</v>
      </c>
      <c r="V178" s="436">
        <v>3</v>
      </c>
      <c r="W178" s="436">
        <v>366</v>
      </c>
      <c r="X178" s="436">
        <v>321</v>
      </c>
      <c r="Y178" s="433">
        <v>867</v>
      </c>
    </row>
    <row r="179" spans="1:28" ht="12.75" x14ac:dyDescent="0.2">
      <c r="B179" s="423" t="s">
        <v>45</v>
      </c>
      <c r="C179" s="436">
        <v>11</v>
      </c>
      <c r="D179" s="436">
        <v>2</v>
      </c>
      <c r="E179" s="436">
        <v>1</v>
      </c>
      <c r="F179" s="436">
        <v>17</v>
      </c>
      <c r="G179" s="436">
        <v>1</v>
      </c>
      <c r="H179" s="436">
        <v>0</v>
      </c>
      <c r="I179" s="436">
        <v>0</v>
      </c>
      <c r="J179" s="436">
        <v>12</v>
      </c>
      <c r="K179" s="436">
        <v>17</v>
      </c>
      <c r="L179" s="436">
        <v>19</v>
      </c>
      <c r="M179" s="436">
        <v>4</v>
      </c>
      <c r="N179" s="436">
        <v>23</v>
      </c>
      <c r="O179" s="436">
        <v>3</v>
      </c>
      <c r="P179" s="436">
        <v>45</v>
      </c>
      <c r="Q179" s="436">
        <v>6</v>
      </c>
      <c r="R179" s="436">
        <v>13</v>
      </c>
      <c r="S179" s="436">
        <v>1</v>
      </c>
      <c r="T179" s="436">
        <v>15</v>
      </c>
      <c r="U179" s="436">
        <v>0</v>
      </c>
      <c r="V179" s="436">
        <v>25</v>
      </c>
      <c r="W179" s="436">
        <v>394</v>
      </c>
      <c r="X179" s="436">
        <v>303</v>
      </c>
      <c r="Y179" s="433">
        <v>912</v>
      </c>
    </row>
    <row r="180" spans="1:28" ht="12.75" x14ac:dyDescent="0.2">
      <c r="B180" s="423" t="s">
        <v>46</v>
      </c>
      <c r="C180" s="436">
        <v>5</v>
      </c>
      <c r="D180" s="436">
        <v>0</v>
      </c>
      <c r="E180" s="436">
        <v>0</v>
      </c>
      <c r="F180" s="436">
        <v>15</v>
      </c>
      <c r="G180" s="436">
        <v>0</v>
      </c>
      <c r="H180" s="436">
        <v>0</v>
      </c>
      <c r="I180" s="436">
        <v>0</v>
      </c>
      <c r="J180" s="436">
        <v>21</v>
      </c>
      <c r="K180" s="436">
        <v>7</v>
      </c>
      <c r="L180" s="436">
        <v>14</v>
      </c>
      <c r="M180" s="436">
        <v>2</v>
      </c>
      <c r="N180" s="436">
        <v>13</v>
      </c>
      <c r="O180" s="436">
        <v>0</v>
      </c>
      <c r="P180" s="436">
        <v>24</v>
      </c>
      <c r="Q180" s="436">
        <v>11</v>
      </c>
      <c r="R180" s="436">
        <v>23</v>
      </c>
      <c r="S180" s="436">
        <v>0</v>
      </c>
      <c r="T180" s="436">
        <v>11</v>
      </c>
      <c r="U180" s="436">
        <v>3</v>
      </c>
      <c r="V180" s="436">
        <v>13</v>
      </c>
      <c r="W180" s="436">
        <v>365</v>
      </c>
      <c r="X180" s="436">
        <v>381</v>
      </c>
      <c r="Y180" s="433">
        <v>908</v>
      </c>
    </row>
    <row r="181" spans="1:28" ht="12.75" x14ac:dyDescent="0.2">
      <c r="B181" s="423" t="s">
        <v>47</v>
      </c>
      <c r="C181" s="436">
        <v>12</v>
      </c>
      <c r="D181" s="436">
        <v>0</v>
      </c>
      <c r="E181" s="436">
        <v>0</v>
      </c>
      <c r="F181" s="436">
        <v>17</v>
      </c>
      <c r="G181" s="436">
        <v>0</v>
      </c>
      <c r="H181" s="436">
        <v>1</v>
      </c>
      <c r="I181" s="436">
        <v>0</v>
      </c>
      <c r="J181" s="436">
        <v>20</v>
      </c>
      <c r="K181" s="436">
        <v>11</v>
      </c>
      <c r="L181" s="436">
        <v>17</v>
      </c>
      <c r="M181" s="436">
        <v>4</v>
      </c>
      <c r="N181" s="436">
        <v>6</v>
      </c>
      <c r="O181" s="436">
        <v>3</v>
      </c>
      <c r="P181" s="436">
        <v>34</v>
      </c>
      <c r="Q181" s="436">
        <v>5</v>
      </c>
      <c r="R181" s="436">
        <v>18</v>
      </c>
      <c r="S181" s="436">
        <v>0</v>
      </c>
      <c r="T181" s="436">
        <v>10</v>
      </c>
      <c r="U181" s="436">
        <v>2</v>
      </c>
      <c r="V181" s="436">
        <v>4</v>
      </c>
      <c r="W181" s="436">
        <v>414</v>
      </c>
      <c r="X181" s="436">
        <v>352</v>
      </c>
      <c r="Y181" s="433">
        <v>930</v>
      </c>
    </row>
    <row r="182" spans="1:28" ht="12.75" x14ac:dyDescent="0.2">
      <c r="B182" s="423" t="s">
        <v>78</v>
      </c>
      <c r="C182" s="436">
        <v>7</v>
      </c>
      <c r="D182" s="436">
        <v>0</v>
      </c>
      <c r="E182" s="436">
        <v>1</v>
      </c>
      <c r="F182" s="436">
        <v>12</v>
      </c>
      <c r="G182" s="436">
        <v>0</v>
      </c>
      <c r="H182" s="436">
        <v>0</v>
      </c>
      <c r="I182" s="436">
        <v>0</v>
      </c>
      <c r="J182" s="436">
        <v>47</v>
      </c>
      <c r="K182" s="436">
        <v>5</v>
      </c>
      <c r="L182" s="436">
        <v>41</v>
      </c>
      <c r="M182" s="436">
        <v>4</v>
      </c>
      <c r="N182" s="436">
        <v>21</v>
      </c>
      <c r="O182" s="436">
        <v>3</v>
      </c>
      <c r="P182" s="436">
        <v>61</v>
      </c>
      <c r="Q182" s="436">
        <v>11</v>
      </c>
      <c r="R182" s="436">
        <v>32</v>
      </c>
      <c r="S182" s="436">
        <v>3</v>
      </c>
      <c r="T182" s="436">
        <v>44</v>
      </c>
      <c r="U182" s="436">
        <v>0</v>
      </c>
      <c r="V182" s="436">
        <v>11</v>
      </c>
      <c r="W182" s="436">
        <v>1135</v>
      </c>
      <c r="X182" s="436">
        <v>1036</v>
      </c>
      <c r="Y182" s="433">
        <v>2474</v>
      </c>
    </row>
    <row r="183" spans="1:28" ht="12.75" x14ac:dyDescent="0.2">
      <c r="B183" s="423" t="s">
        <v>79</v>
      </c>
      <c r="C183" s="436">
        <v>14</v>
      </c>
      <c r="D183" s="436">
        <v>11</v>
      </c>
      <c r="E183" s="436">
        <v>0</v>
      </c>
      <c r="F183" s="436">
        <v>25</v>
      </c>
      <c r="G183" s="436">
        <v>0</v>
      </c>
      <c r="H183" s="436">
        <v>0</v>
      </c>
      <c r="I183" s="436">
        <v>0</v>
      </c>
      <c r="J183" s="436">
        <v>31</v>
      </c>
      <c r="K183" s="436">
        <v>4</v>
      </c>
      <c r="L183" s="436">
        <v>45</v>
      </c>
      <c r="M183" s="436">
        <v>7</v>
      </c>
      <c r="N183" s="436">
        <v>24</v>
      </c>
      <c r="O183" s="436">
        <v>2</v>
      </c>
      <c r="P183" s="436">
        <v>100</v>
      </c>
      <c r="Q183" s="436">
        <v>9</v>
      </c>
      <c r="R183" s="436">
        <v>35</v>
      </c>
      <c r="S183" s="436">
        <v>2</v>
      </c>
      <c r="T183" s="436">
        <v>27</v>
      </c>
      <c r="U183" s="436">
        <v>4</v>
      </c>
      <c r="V183" s="436">
        <v>16</v>
      </c>
      <c r="W183" s="436">
        <v>713</v>
      </c>
      <c r="X183" s="436">
        <v>948</v>
      </c>
      <c r="Y183" s="433">
        <v>2017</v>
      </c>
    </row>
    <row r="184" spans="1:28" ht="12.75" x14ac:dyDescent="0.2">
      <c r="B184" s="423" t="s">
        <v>50</v>
      </c>
      <c r="C184" s="436">
        <v>5</v>
      </c>
      <c r="D184" s="436">
        <v>0</v>
      </c>
      <c r="E184" s="436">
        <v>1</v>
      </c>
      <c r="F184" s="436">
        <v>10</v>
      </c>
      <c r="G184" s="436">
        <v>0</v>
      </c>
      <c r="H184" s="436">
        <v>1</v>
      </c>
      <c r="I184" s="436">
        <v>0</v>
      </c>
      <c r="J184" s="436">
        <v>14</v>
      </c>
      <c r="K184" s="436">
        <v>6</v>
      </c>
      <c r="L184" s="436">
        <v>9</v>
      </c>
      <c r="M184" s="436">
        <v>2</v>
      </c>
      <c r="N184" s="436">
        <v>12</v>
      </c>
      <c r="O184" s="436">
        <v>1</v>
      </c>
      <c r="P184" s="436">
        <v>18</v>
      </c>
      <c r="Q184" s="436">
        <v>4</v>
      </c>
      <c r="R184" s="436">
        <v>8</v>
      </c>
      <c r="S184" s="436">
        <v>2</v>
      </c>
      <c r="T184" s="436">
        <v>11</v>
      </c>
      <c r="U184" s="436">
        <v>2</v>
      </c>
      <c r="V184" s="436">
        <v>3</v>
      </c>
      <c r="W184" s="436">
        <v>219</v>
      </c>
      <c r="X184" s="436">
        <v>171</v>
      </c>
      <c r="Y184" s="433">
        <v>499</v>
      </c>
    </row>
    <row r="185" spans="1:28" ht="12.75" x14ac:dyDescent="0.2">
      <c r="B185" s="423" t="s">
        <v>51</v>
      </c>
      <c r="C185" s="436">
        <v>10</v>
      </c>
      <c r="D185" s="436">
        <v>0</v>
      </c>
      <c r="E185" s="436">
        <v>0</v>
      </c>
      <c r="F185" s="436">
        <v>24</v>
      </c>
      <c r="G185" s="436">
        <v>0</v>
      </c>
      <c r="H185" s="436">
        <v>0</v>
      </c>
      <c r="I185" s="436">
        <v>0</v>
      </c>
      <c r="J185" s="436">
        <v>42</v>
      </c>
      <c r="K185" s="436">
        <v>6</v>
      </c>
      <c r="L185" s="436">
        <v>11</v>
      </c>
      <c r="M185" s="436">
        <v>3</v>
      </c>
      <c r="N185" s="436">
        <v>14</v>
      </c>
      <c r="O185" s="436">
        <v>2</v>
      </c>
      <c r="P185" s="436">
        <v>26</v>
      </c>
      <c r="Q185" s="436">
        <v>5</v>
      </c>
      <c r="R185" s="436">
        <v>5</v>
      </c>
      <c r="S185" s="436">
        <v>1</v>
      </c>
      <c r="T185" s="436">
        <v>8</v>
      </c>
      <c r="U185" s="436">
        <v>1</v>
      </c>
      <c r="V185" s="436">
        <v>19</v>
      </c>
      <c r="W185" s="436">
        <v>404</v>
      </c>
      <c r="X185" s="436">
        <v>329</v>
      </c>
      <c r="Y185" s="433">
        <v>910</v>
      </c>
    </row>
    <row r="186" spans="1:28" ht="12.75" x14ac:dyDescent="0.2">
      <c r="B186" s="423" t="s">
        <v>52</v>
      </c>
      <c r="C186" s="436">
        <v>15</v>
      </c>
      <c r="D186" s="436">
        <v>1</v>
      </c>
      <c r="E186" s="436">
        <v>0</v>
      </c>
      <c r="F186" s="436">
        <v>8</v>
      </c>
      <c r="G186" s="436">
        <v>0</v>
      </c>
      <c r="H186" s="436">
        <v>0</v>
      </c>
      <c r="I186" s="436">
        <v>0</v>
      </c>
      <c r="J186" s="436">
        <v>23</v>
      </c>
      <c r="K186" s="436">
        <v>6</v>
      </c>
      <c r="L186" s="436">
        <v>7</v>
      </c>
      <c r="M186" s="436">
        <v>5</v>
      </c>
      <c r="N186" s="436">
        <v>25</v>
      </c>
      <c r="O186" s="436">
        <v>1</v>
      </c>
      <c r="P186" s="436">
        <v>34</v>
      </c>
      <c r="Q186" s="436">
        <v>8</v>
      </c>
      <c r="R186" s="436">
        <v>13</v>
      </c>
      <c r="S186" s="436">
        <v>1</v>
      </c>
      <c r="T186" s="436">
        <v>28</v>
      </c>
      <c r="U186" s="436">
        <v>1</v>
      </c>
      <c r="V186" s="436">
        <v>18</v>
      </c>
      <c r="W186" s="436">
        <v>329</v>
      </c>
      <c r="X186" s="436">
        <v>356</v>
      </c>
      <c r="Y186" s="433">
        <v>879</v>
      </c>
    </row>
    <row r="187" spans="1:28" ht="12.75" x14ac:dyDescent="0.2">
      <c r="B187" s="423" t="s">
        <v>53</v>
      </c>
      <c r="C187" s="436">
        <v>9</v>
      </c>
      <c r="D187" s="436">
        <v>0</v>
      </c>
      <c r="E187" s="436">
        <v>1</v>
      </c>
      <c r="F187" s="436">
        <v>9</v>
      </c>
      <c r="G187" s="436">
        <v>0</v>
      </c>
      <c r="H187" s="436">
        <v>0</v>
      </c>
      <c r="I187" s="436">
        <v>0</v>
      </c>
      <c r="J187" s="436">
        <v>25</v>
      </c>
      <c r="K187" s="436">
        <v>8</v>
      </c>
      <c r="L187" s="436">
        <v>10</v>
      </c>
      <c r="M187" s="436">
        <v>2</v>
      </c>
      <c r="N187" s="436">
        <v>12</v>
      </c>
      <c r="O187" s="436">
        <v>2</v>
      </c>
      <c r="P187" s="436">
        <v>20</v>
      </c>
      <c r="Q187" s="436">
        <v>9</v>
      </c>
      <c r="R187" s="436">
        <v>11</v>
      </c>
      <c r="S187" s="436">
        <v>1</v>
      </c>
      <c r="T187" s="436">
        <v>12</v>
      </c>
      <c r="U187" s="436">
        <v>2</v>
      </c>
      <c r="V187" s="436">
        <v>5</v>
      </c>
      <c r="W187" s="436">
        <v>336</v>
      </c>
      <c r="X187" s="436">
        <v>272</v>
      </c>
      <c r="Y187" s="433">
        <v>746</v>
      </c>
    </row>
    <row r="188" spans="1:28" s="405" customFormat="1" x14ac:dyDescent="0.25">
      <c r="B188" s="315" t="s">
        <v>101</v>
      </c>
      <c r="C188" s="433">
        <v>117</v>
      </c>
      <c r="D188" s="433">
        <v>16</v>
      </c>
      <c r="E188" s="433">
        <v>7</v>
      </c>
      <c r="F188" s="433">
        <v>187</v>
      </c>
      <c r="G188" s="433">
        <v>5</v>
      </c>
      <c r="H188" s="433">
        <v>2</v>
      </c>
      <c r="I188" s="433">
        <v>1</v>
      </c>
      <c r="J188" s="433">
        <v>303</v>
      </c>
      <c r="K188" s="433">
        <v>93</v>
      </c>
      <c r="L188" s="433">
        <v>200</v>
      </c>
      <c r="M188" s="433">
        <v>56</v>
      </c>
      <c r="N188" s="433">
        <v>205</v>
      </c>
      <c r="O188" s="433">
        <v>21</v>
      </c>
      <c r="P188" s="433">
        <v>455</v>
      </c>
      <c r="Q188" s="433">
        <v>88</v>
      </c>
      <c r="R188" s="433">
        <v>200</v>
      </c>
      <c r="S188" s="433">
        <v>18</v>
      </c>
      <c r="T188" s="433">
        <v>210</v>
      </c>
      <c r="U188" s="433">
        <v>24</v>
      </c>
      <c r="V188" s="433">
        <v>124</v>
      </c>
      <c r="W188" s="433">
        <v>5430</v>
      </c>
      <c r="X188" s="433">
        <v>4910</v>
      </c>
      <c r="Y188" s="433">
        <v>12672</v>
      </c>
      <c r="Z188" s="473"/>
      <c r="AA188"/>
    </row>
    <row r="189" spans="1:28" s="406" customFormat="1" ht="6" customHeight="1" x14ac:dyDescent="0.25">
      <c r="B189" s="315"/>
      <c r="C189" s="433"/>
      <c r="D189" s="433"/>
      <c r="E189" s="433"/>
      <c r="F189" s="433"/>
      <c r="G189" s="433"/>
      <c r="H189" s="433"/>
      <c r="I189" s="433"/>
      <c r="J189" s="433"/>
      <c r="K189" s="433"/>
      <c r="L189" s="433"/>
      <c r="M189" s="433"/>
      <c r="N189" s="433"/>
      <c r="O189" s="433"/>
      <c r="P189" s="433"/>
      <c r="Q189" s="433"/>
      <c r="R189" s="433"/>
      <c r="S189" s="433"/>
      <c r="T189" s="433"/>
      <c r="U189" s="433"/>
      <c r="V189" s="433"/>
      <c r="W189" s="433"/>
      <c r="X189" s="433"/>
      <c r="Y189" s="433"/>
      <c r="Z189" s="474"/>
      <c r="AA189"/>
    </row>
    <row r="190" spans="1:28" ht="12.75" x14ac:dyDescent="0.2">
      <c r="A190" s="22"/>
      <c r="B190" s="200">
        <v>2012</v>
      </c>
      <c r="C190" s="434"/>
      <c r="D190" s="434"/>
      <c r="E190" s="434"/>
      <c r="F190" s="434"/>
      <c r="G190" s="434"/>
      <c r="H190" s="434"/>
      <c r="I190" s="434"/>
      <c r="J190" s="434"/>
      <c r="K190" s="434"/>
      <c r="L190" s="434"/>
      <c r="M190" s="434"/>
      <c r="N190" s="434"/>
      <c r="O190" s="434"/>
      <c r="P190" s="434"/>
      <c r="Q190" s="434"/>
      <c r="R190" s="434"/>
      <c r="S190" s="434"/>
      <c r="T190" s="434"/>
      <c r="U190" s="434"/>
      <c r="V190" s="434"/>
      <c r="W190" s="434"/>
      <c r="X190" s="434"/>
      <c r="Y190" s="434"/>
    </row>
    <row r="191" spans="1:28" ht="12.75" x14ac:dyDescent="0.2">
      <c r="B191" s="423" t="s">
        <v>42</v>
      </c>
      <c r="C191" s="436">
        <v>10</v>
      </c>
      <c r="D191" s="436">
        <v>12</v>
      </c>
      <c r="E191" s="436">
        <v>2</v>
      </c>
      <c r="F191" s="436">
        <v>13</v>
      </c>
      <c r="G191" s="436">
        <v>1</v>
      </c>
      <c r="H191" s="436">
        <v>1</v>
      </c>
      <c r="I191" s="436">
        <v>0</v>
      </c>
      <c r="J191" s="436">
        <v>15</v>
      </c>
      <c r="K191" s="436">
        <v>7</v>
      </c>
      <c r="L191" s="436">
        <v>10</v>
      </c>
      <c r="M191" s="436">
        <v>7</v>
      </c>
      <c r="N191" s="436">
        <v>14</v>
      </c>
      <c r="O191" s="436">
        <v>3</v>
      </c>
      <c r="P191" s="436">
        <v>31</v>
      </c>
      <c r="Q191" s="436">
        <v>5</v>
      </c>
      <c r="R191" s="436">
        <v>17</v>
      </c>
      <c r="S191" s="436">
        <v>3</v>
      </c>
      <c r="T191" s="436">
        <v>10</v>
      </c>
      <c r="U191" s="436">
        <v>1</v>
      </c>
      <c r="V191" s="436">
        <v>11</v>
      </c>
      <c r="W191" s="436">
        <v>332</v>
      </c>
      <c r="X191" s="436">
        <v>334</v>
      </c>
      <c r="Y191" s="433">
        <v>839</v>
      </c>
      <c r="AB191" s="37"/>
    </row>
    <row r="192" spans="1:28" ht="12.75" x14ac:dyDescent="0.2">
      <c r="B192" s="423" t="s">
        <v>43</v>
      </c>
      <c r="C192" s="436">
        <v>3</v>
      </c>
      <c r="D192" s="436">
        <v>4</v>
      </c>
      <c r="E192" s="436">
        <v>0</v>
      </c>
      <c r="F192" s="436">
        <v>13</v>
      </c>
      <c r="G192" s="436">
        <v>0</v>
      </c>
      <c r="H192" s="436">
        <v>0</v>
      </c>
      <c r="I192" s="436">
        <v>0</v>
      </c>
      <c r="J192" s="436">
        <v>15</v>
      </c>
      <c r="K192" s="436">
        <v>3</v>
      </c>
      <c r="L192" s="436">
        <v>7</v>
      </c>
      <c r="M192" s="436">
        <v>2</v>
      </c>
      <c r="N192" s="436">
        <v>10</v>
      </c>
      <c r="O192" s="436">
        <v>0</v>
      </c>
      <c r="P192" s="436">
        <v>26</v>
      </c>
      <c r="Q192" s="436">
        <v>7</v>
      </c>
      <c r="R192" s="436">
        <v>7</v>
      </c>
      <c r="S192" s="436">
        <v>3</v>
      </c>
      <c r="T192" s="436">
        <v>10</v>
      </c>
      <c r="U192" s="436">
        <v>2</v>
      </c>
      <c r="V192" s="436">
        <v>2</v>
      </c>
      <c r="W192" s="436">
        <v>349</v>
      </c>
      <c r="X192" s="436">
        <v>311</v>
      </c>
      <c r="Y192" s="433">
        <v>774</v>
      </c>
      <c r="AB192" s="37"/>
    </row>
    <row r="193" spans="1:28" ht="12.75" x14ac:dyDescent="0.2">
      <c r="B193" s="423" t="s">
        <v>44</v>
      </c>
      <c r="C193" s="436">
        <v>10</v>
      </c>
      <c r="D193" s="436">
        <v>1</v>
      </c>
      <c r="E193" s="436">
        <v>0</v>
      </c>
      <c r="F193" s="436">
        <v>28</v>
      </c>
      <c r="G193" s="436">
        <v>0</v>
      </c>
      <c r="H193" s="436">
        <v>0</v>
      </c>
      <c r="I193" s="436">
        <v>0</v>
      </c>
      <c r="J193" s="436">
        <v>16</v>
      </c>
      <c r="K193" s="436">
        <v>8</v>
      </c>
      <c r="L193" s="436">
        <v>10</v>
      </c>
      <c r="M193" s="436">
        <v>3</v>
      </c>
      <c r="N193" s="436">
        <v>14</v>
      </c>
      <c r="O193" s="436">
        <v>1</v>
      </c>
      <c r="P193" s="436">
        <v>33</v>
      </c>
      <c r="Q193" s="436">
        <v>13</v>
      </c>
      <c r="R193" s="436">
        <v>10</v>
      </c>
      <c r="S193" s="436">
        <v>2</v>
      </c>
      <c r="T193" s="436">
        <v>16</v>
      </c>
      <c r="U193" s="436">
        <v>6</v>
      </c>
      <c r="V193" s="436">
        <v>8</v>
      </c>
      <c r="W193" s="436">
        <v>414</v>
      </c>
      <c r="X193" s="436">
        <v>354</v>
      </c>
      <c r="Y193" s="433">
        <v>947</v>
      </c>
      <c r="AB193" s="37"/>
    </row>
    <row r="194" spans="1:28" ht="12.75" x14ac:dyDescent="0.2">
      <c r="B194" s="423" t="s">
        <v>45</v>
      </c>
      <c r="C194" s="436">
        <v>8</v>
      </c>
      <c r="D194" s="436">
        <v>0</v>
      </c>
      <c r="E194" s="436">
        <v>0</v>
      </c>
      <c r="F194" s="436">
        <v>32</v>
      </c>
      <c r="G194" s="436">
        <v>5</v>
      </c>
      <c r="H194" s="436">
        <v>0</v>
      </c>
      <c r="I194" s="436">
        <v>0</v>
      </c>
      <c r="J194" s="436">
        <v>35</v>
      </c>
      <c r="K194" s="436">
        <v>7</v>
      </c>
      <c r="L194" s="436">
        <v>52</v>
      </c>
      <c r="M194" s="436">
        <v>3</v>
      </c>
      <c r="N194" s="436">
        <v>17</v>
      </c>
      <c r="O194" s="436">
        <v>4</v>
      </c>
      <c r="P194" s="436">
        <v>46</v>
      </c>
      <c r="Q194" s="436">
        <v>12</v>
      </c>
      <c r="R194" s="436">
        <v>15</v>
      </c>
      <c r="S194" s="436">
        <v>2</v>
      </c>
      <c r="T194" s="436">
        <v>25</v>
      </c>
      <c r="U194" s="436">
        <v>8</v>
      </c>
      <c r="V194" s="436">
        <v>11</v>
      </c>
      <c r="W194" s="436">
        <v>442</v>
      </c>
      <c r="X194" s="436">
        <v>447</v>
      </c>
      <c r="Y194" s="433">
        <v>1171</v>
      </c>
      <c r="AB194" s="37"/>
    </row>
    <row r="195" spans="1:28" ht="12.75" x14ac:dyDescent="0.2">
      <c r="B195" s="423" t="s">
        <v>46</v>
      </c>
      <c r="C195" s="436">
        <v>11</v>
      </c>
      <c r="D195" s="436">
        <v>0</v>
      </c>
      <c r="E195" s="436">
        <v>0</v>
      </c>
      <c r="F195" s="436">
        <v>16</v>
      </c>
      <c r="G195" s="436">
        <v>0</v>
      </c>
      <c r="H195" s="436">
        <v>0</v>
      </c>
      <c r="I195" s="436">
        <v>0</v>
      </c>
      <c r="J195" s="436">
        <v>41</v>
      </c>
      <c r="K195" s="436">
        <v>14</v>
      </c>
      <c r="L195" s="436">
        <v>48</v>
      </c>
      <c r="M195" s="436">
        <v>2</v>
      </c>
      <c r="N195" s="436">
        <v>12</v>
      </c>
      <c r="O195" s="436">
        <v>3</v>
      </c>
      <c r="P195" s="436">
        <v>38</v>
      </c>
      <c r="Q195" s="436">
        <v>14</v>
      </c>
      <c r="R195" s="436">
        <v>12</v>
      </c>
      <c r="S195" s="436">
        <v>0</v>
      </c>
      <c r="T195" s="436">
        <v>8</v>
      </c>
      <c r="U195" s="436">
        <v>2</v>
      </c>
      <c r="V195" s="436">
        <v>12</v>
      </c>
      <c r="W195" s="436">
        <v>437</v>
      </c>
      <c r="X195" s="436">
        <v>318</v>
      </c>
      <c r="Y195" s="433">
        <v>988</v>
      </c>
      <c r="AB195" s="37"/>
    </row>
    <row r="196" spans="1:28" ht="12.75" x14ac:dyDescent="0.2">
      <c r="B196" s="423" t="s">
        <v>47</v>
      </c>
      <c r="C196" s="436">
        <v>18</v>
      </c>
      <c r="D196" s="436">
        <v>0</v>
      </c>
      <c r="E196" s="436">
        <v>0</v>
      </c>
      <c r="F196" s="436">
        <v>16</v>
      </c>
      <c r="G196" s="436">
        <v>0</v>
      </c>
      <c r="H196" s="436">
        <v>0</v>
      </c>
      <c r="I196" s="436">
        <v>0</v>
      </c>
      <c r="J196" s="436">
        <v>26</v>
      </c>
      <c r="K196" s="436">
        <v>8</v>
      </c>
      <c r="L196" s="436">
        <v>12</v>
      </c>
      <c r="M196" s="436">
        <v>2</v>
      </c>
      <c r="N196" s="436">
        <v>17</v>
      </c>
      <c r="O196" s="436">
        <v>0</v>
      </c>
      <c r="P196" s="436">
        <v>35</v>
      </c>
      <c r="Q196" s="436">
        <v>14</v>
      </c>
      <c r="R196" s="436">
        <v>8</v>
      </c>
      <c r="S196" s="436">
        <v>2</v>
      </c>
      <c r="T196" s="436">
        <v>19</v>
      </c>
      <c r="U196" s="436">
        <v>2</v>
      </c>
      <c r="V196" s="436">
        <v>11</v>
      </c>
      <c r="W196" s="436">
        <v>311</v>
      </c>
      <c r="X196" s="436">
        <v>285</v>
      </c>
      <c r="Y196" s="433">
        <v>786</v>
      </c>
    </row>
    <row r="197" spans="1:28" ht="12.75" x14ac:dyDescent="0.2">
      <c r="B197" s="423" t="s">
        <v>78</v>
      </c>
      <c r="C197" s="436">
        <v>35</v>
      </c>
      <c r="D197" s="436">
        <v>1</v>
      </c>
      <c r="E197" s="436">
        <v>0</v>
      </c>
      <c r="F197" s="436">
        <v>17</v>
      </c>
      <c r="G197" s="436">
        <v>0</v>
      </c>
      <c r="H197" s="436">
        <v>0</v>
      </c>
      <c r="I197" s="436">
        <v>0</v>
      </c>
      <c r="J197" s="436">
        <v>26</v>
      </c>
      <c r="K197" s="436">
        <v>12</v>
      </c>
      <c r="L197" s="436">
        <v>67</v>
      </c>
      <c r="M197" s="436">
        <v>3</v>
      </c>
      <c r="N197" s="436">
        <v>15</v>
      </c>
      <c r="O197" s="436">
        <v>2</v>
      </c>
      <c r="P197" s="436">
        <v>71</v>
      </c>
      <c r="Q197" s="436">
        <v>4</v>
      </c>
      <c r="R197" s="436">
        <v>17</v>
      </c>
      <c r="S197" s="436">
        <v>2</v>
      </c>
      <c r="T197" s="436">
        <v>18</v>
      </c>
      <c r="U197" s="436">
        <v>1</v>
      </c>
      <c r="V197" s="436">
        <v>10</v>
      </c>
      <c r="W197" s="436">
        <v>530</v>
      </c>
      <c r="X197" s="436">
        <v>489</v>
      </c>
      <c r="Y197" s="433">
        <v>1320</v>
      </c>
    </row>
    <row r="198" spans="1:28" ht="12.75" x14ac:dyDescent="0.2">
      <c r="B198" s="423" t="s">
        <v>79</v>
      </c>
      <c r="C198" s="436">
        <v>19</v>
      </c>
      <c r="D198" s="436">
        <v>0</v>
      </c>
      <c r="E198" s="436">
        <v>0</v>
      </c>
      <c r="F198" s="436">
        <v>37</v>
      </c>
      <c r="G198" s="436">
        <v>1</v>
      </c>
      <c r="H198" s="436">
        <v>0</v>
      </c>
      <c r="I198" s="436">
        <v>0</v>
      </c>
      <c r="J198" s="436">
        <v>41</v>
      </c>
      <c r="K198" s="436">
        <v>5</v>
      </c>
      <c r="L198" s="436">
        <v>44</v>
      </c>
      <c r="M198" s="436">
        <v>7</v>
      </c>
      <c r="N198" s="436">
        <v>32</v>
      </c>
      <c r="O198" s="436">
        <v>2</v>
      </c>
      <c r="P198" s="436">
        <v>68</v>
      </c>
      <c r="Q198" s="436">
        <v>7</v>
      </c>
      <c r="R198" s="436">
        <v>15</v>
      </c>
      <c r="S198" s="436">
        <v>0</v>
      </c>
      <c r="T198" s="436">
        <v>43</v>
      </c>
      <c r="U198" s="436">
        <v>6</v>
      </c>
      <c r="V198" s="436">
        <v>14</v>
      </c>
      <c r="W198" s="436">
        <v>1329</v>
      </c>
      <c r="X198" s="436">
        <v>1617</v>
      </c>
      <c r="Y198" s="433">
        <v>3287</v>
      </c>
    </row>
    <row r="199" spans="1:28" ht="12.75" x14ac:dyDescent="0.2">
      <c r="B199" s="423" t="s">
        <v>50</v>
      </c>
      <c r="C199" s="436">
        <v>10</v>
      </c>
      <c r="D199" s="436">
        <v>2</v>
      </c>
      <c r="E199" s="436">
        <v>2</v>
      </c>
      <c r="F199" s="436">
        <v>28</v>
      </c>
      <c r="G199" s="436">
        <v>0</v>
      </c>
      <c r="H199" s="436">
        <v>0</v>
      </c>
      <c r="I199" s="436">
        <v>0</v>
      </c>
      <c r="J199" s="436">
        <v>14</v>
      </c>
      <c r="K199" s="436">
        <v>8</v>
      </c>
      <c r="L199" s="436">
        <v>21</v>
      </c>
      <c r="M199" s="436">
        <v>6</v>
      </c>
      <c r="N199" s="436">
        <v>12</v>
      </c>
      <c r="O199" s="436">
        <v>0</v>
      </c>
      <c r="P199" s="436">
        <v>43</v>
      </c>
      <c r="Q199" s="436">
        <v>10</v>
      </c>
      <c r="R199" s="436">
        <v>11</v>
      </c>
      <c r="S199" s="436">
        <v>1</v>
      </c>
      <c r="T199" s="436">
        <v>14</v>
      </c>
      <c r="U199" s="436">
        <v>3</v>
      </c>
      <c r="V199" s="436">
        <v>3</v>
      </c>
      <c r="W199" s="436">
        <v>340</v>
      </c>
      <c r="X199" s="436">
        <v>294</v>
      </c>
      <c r="Y199" s="433">
        <v>822</v>
      </c>
    </row>
    <row r="200" spans="1:28" ht="12.75" x14ac:dyDescent="0.2">
      <c r="B200" s="423" t="s">
        <v>51</v>
      </c>
      <c r="C200" s="436">
        <v>10</v>
      </c>
      <c r="D200" s="436">
        <v>1</v>
      </c>
      <c r="E200" s="436">
        <v>2</v>
      </c>
      <c r="F200" s="436">
        <v>15</v>
      </c>
      <c r="G200" s="436">
        <v>0</v>
      </c>
      <c r="H200" s="436">
        <v>0</v>
      </c>
      <c r="I200" s="436">
        <v>0</v>
      </c>
      <c r="J200" s="436">
        <v>26</v>
      </c>
      <c r="K200" s="436">
        <v>8</v>
      </c>
      <c r="L200" s="436">
        <v>7</v>
      </c>
      <c r="M200" s="436">
        <v>1</v>
      </c>
      <c r="N200" s="436">
        <v>13</v>
      </c>
      <c r="O200" s="436">
        <v>0</v>
      </c>
      <c r="P200" s="436">
        <v>25</v>
      </c>
      <c r="Q200" s="436">
        <v>2</v>
      </c>
      <c r="R200" s="436">
        <v>13</v>
      </c>
      <c r="S200" s="436">
        <v>1</v>
      </c>
      <c r="T200" s="436">
        <v>21</v>
      </c>
      <c r="U200" s="436">
        <v>1</v>
      </c>
      <c r="V200" s="436">
        <v>6</v>
      </c>
      <c r="W200" s="436">
        <v>524</v>
      </c>
      <c r="X200" s="436">
        <v>242</v>
      </c>
      <c r="Y200" s="433">
        <v>918</v>
      </c>
    </row>
    <row r="201" spans="1:28" ht="12.75" x14ac:dyDescent="0.2">
      <c r="B201" s="423" t="s">
        <v>52</v>
      </c>
      <c r="C201" s="436">
        <v>20</v>
      </c>
      <c r="D201" s="436">
        <v>1</v>
      </c>
      <c r="E201" s="436">
        <v>0</v>
      </c>
      <c r="F201" s="436">
        <v>18</v>
      </c>
      <c r="G201" s="436">
        <v>0</v>
      </c>
      <c r="H201" s="436">
        <v>0</v>
      </c>
      <c r="I201" s="436">
        <v>0</v>
      </c>
      <c r="J201" s="436">
        <v>29</v>
      </c>
      <c r="K201" s="436">
        <v>13</v>
      </c>
      <c r="L201" s="436">
        <v>17</v>
      </c>
      <c r="M201" s="436">
        <v>3</v>
      </c>
      <c r="N201" s="436">
        <v>12</v>
      </c>
      <c r="O201" s="436">
        <v>3</v>
      </c>
      <c r="P201" s="436">
        <v>15</v>
      </c>
      <c r="Q201" s="436">
        <v>3</v>
      </c>
      <c r="R201" s="436">
        <v>34</v>
      </c>
      <c r="S201" s="436">
        <v>0</v>
      </c>
      <c r="T201" s="436">
        <v>24</v>
      </c>
      <c r="U201" s="436">
        <v>0</v>
      </c>
      <c r="V201" s="436">
        <v>2</v>
      </c>
      <c r="W201" s="436">
        <v>321</v>
      </c>
      <c r="X201" s="436">
        <v>201</v>
      </c>
      <c r="Y201" s="433">
        <v>716</v>
      </c>
    </row>
    <row r="202" spans="1:28" ht="12.75" x14ac:dyDescent="0.2">
      <c r="B202" s="423" t="s">
        <v>53</v>
      </c>
      <c r="C202" s="436">
        <v>17</v>
      </c>
      <c r="D202" s="436">
        <v>0</v>
      </c>
      <c r="E202" s="436">
        <v>1</v>
      </c>
      <c r="F202" s="436">
        <v>18</v>
      </c>
      <c r="G202" s="436">
        <v>1</v>
      </c>
      <c r="H202" s="436">
        <v>1</v>
      </c>
      <c r="I202" s="436">
        <v>0</v>
      </c>
      <c r="J202" s="436">
        <v>33</v>
      </c>
      <c r="K202" s="436">
        <v>12</v>
      </c>
      <c r="L202" s="436">
        <v>37</v>
      </c>
      <c r="M202" s="436">
        <v>1</v>
      </c>
      <c r="N202" s="436">
        <v>18</v>
      </c>
      <c r="O202" s="436">
        <v>3</v>
      </c>
      <c r="P202" s="436">
        <v>28</v>
      </c>
      <c r="Q202" s="436">
        <v>9</v>
      </c>
      <c r="R202" s="436">
        <v>19</v>
      </c>
      <c r="S202" s="436">
        <v>0</v>
      </c>
      <c r="T202" s="436">
        <v>21</v>
      </c>
      <c r="U202" s="436">
        <v>5</v>
      </c>
      <c r="V202" s="436">
        <v>8</v>
      </c>
      <c r="W202" s="436">
        <v>386</v>
      </c>
      <c r="X202" s="436">
        <v>252</v>
      </c>
      <c r="Y202" s="433">
        <v>870</v>
      </c>
    </row>
    <row r="203" spans="1:28" s="405" customFormat="1" x14ac:dyDescent="0.25">
      <c r="B203" s="315" t="s">
        <v>101</v>
      </c>
      <c r="C203" s="433">
        <v>171</v>
      </c>
      <c r="D203" s="433">
        <v>22</v>
      </c>
      <c r="E203" s="433">
        <v>7</v>
      </c>
      <c r="F203" s="433">
        <v>251</v>
      </c>
      <c r="G203" s="433">
        <v>8</v>
      </c>
      <c r="H203" s="433">
        <v>2</v>
      </c>
      <c r="I203" s="433">
        <v>0</v>
      </c>
      <c r="J203" s="433">
        <v>317</v>
      </c>
      <c r="K203" s="433">
        <v>105</v>
      </c>
      <c r="L203" s="433">
        <v>332</v>
      </c>
      <c r="M203" s="433">
        <v>40</v>
      </c>
      <c r="N203" s="433">
        <v>186</v>
      </c>
      <c r="O203" s="433">
        <v>21</v>
      </c>
      <c r="P203" s="433">
        <v>459</v>
      </c>
      <c r="Q203" s="433">
        <v>100</v>
      </c>
      <c r="R203" s="433">
        <v>178</v>
      </c>
      <c r="S203" s="433">
        <v>16</v>
      </c>
      <c r="T203" s="433">
        <v>229</v>
      </c>
      <c r="U203" s="433">
        <v>37</v>
      </c>
      <c r="V203" s="433">
        <v>98</v>
      </c>
      <c r="W203" s="433">
        <v>5715</v>
      </c>
      <c r="X203" s="433">
        <v>5144</v>
      </c>
      <c r="Y203" s="433">
        <v>13438</v>
      </c>
      <c r="Z203" s="473"/>
      <c r="AA203"/>
      <c r="AB203" s="37"/>
    </row>
    <row r="204" spans="1:28" s="406" customFormat="1" ht="6" customHeight="1" x14ac:dyDescent="0.25">
      <c r="B204" s="315"/>
      <c r="C204" s="433"/>
      <c r="D204" s="433"/>
      <c r="E204" s="433"/>
      <c r="F204" s="433"/>
      <c r="G204" s="433"/>
      <c r="H204" s="433"/>
      <c r="I204" s="433"/>
      <c r="J204" s="433"/>
      <c r="K204" s="433"/>
      <c r="L204" s="433"/>
      <c r="M204" s="433"/>
      <c r="N204" s="433"/>
      <c r="O204" s="433"/>
      <c r="P204" s="433"/>
      <c r="Q204" s="433"/>
      <c r="R204" s="433"/>
      <c r="S204" s="433"/>
      <c r="T204" s="433"/>
      <c r="U204" s="433"/>
      <c r="V204" s="433"/>
      <c r="W204" s="433"/>
      <c r="X204" s="433"/>
      <c r="Y204" s="433"/>
      <c r="Z204" s="474"/>
      <c r="AA204"/>
    </row>
    <row r="205" spans="1:28" ht="12.75" x14ac:dyDescent="0.2">
      <c r="A205" s="22"/>
      <c r="B205" s="200">
        <v>2013</v>
      </c>
      <c r="C205" s="434"/>
      <c r="D205" s="434"/>
      <c r="E205" s="434"/>
      <c r="F205" s="434"/>
      <c r="G205" s="434"/>
      <c r="H205" s="434"/>
      <c r="I205" s="434"/>
      <c r="J205" s="434"/>
      <c r="K205" s="434"/>
      <c r="L205" s="434"/>
      <c r="M205" s="434"/>
      <c r="N205" s="434"/>
      <c r="O205" s="434"/>
      <c r="P205" s="434"/>
      <c r="Q205" s="434"/>
      <c r="R205" s="434"/>
      <c r="S205" s="434"/>
      <c r="T205" s="434"/>
      <c r="U205" s="434"/>
      <c r="V205" s="434"/>
      <c r="W205" s="434"/>
      <c r="X205" s="434"/>
      <c r="Y205" s="434"/>
    </row>
    <row r="206" spans="1:28" ht="12.75" x14ac:dyDescent="0.2">
      <c r="B206" s="423" t="s">
        <v>42</v>
      </c>
      <c r="C206" s="66">
        <v>9</v>
      </c>
      <c r="D206" s="66">
        <v>1</v>
      </c>
      <c r="E206" s="66">
        <v>0</v>
      </c>
      <c r="F206" s="66">
        <v>21</v>
      </c>
      <c r="G206" s="66">
        <v>0</v>
      </c>
      <c r="H206" s="66">
        <v>0</v>
      </c>
      <c r="I206" s="66">
        <v>0</v>
      </c>
      <c r="J206" s="66">
        <v>39</v>
      </c>
      <c r="K206" s="66">
        <v>7</v>
      </c>
      <c r="L206" s="66">
        <v>8</v>
      </c>
      <c r="M206" s="66">
        <v>2</v>
      </c>
      <c r="N206" s="66">
        <v>15</v>
      </c>
      <c r="O206" s="66">
        <v>2</v>
      </c>
      <c r="P206" s="66">
        <v>23</v>
      </c>
      <c r="Q206" s="66">
        <v>3</v>
      </c>
      <c r="R206" s="66">
        <v>13</v>
      </c>
      <c r="S206" s="66">
        <v>2</v>
      </c>
      <c r="T206" s="66">
        <v>21</v>
      </c>
      <c r="U206" s="66">
        <v>4</v>
      </c>
      <c r="V206" s="66">
        <v>2</v>
      </c>
      <c r="W206" s="66">
        <v>320</v>
      </c>
      <c r="X206" s="66">
        <v>219</v>
      </c>
      <c r="Y206" s="433">
        <v>711</v>
      </c>
    </row>
    <row r="207" spans="1:28" ht="12.75" x14ac:dyDescent="0.2">
      <c r="B207" s="423" t="s">
        <v>43</v>
      </c>
      <c r="C207" s="66">
        <v>11</v>
      </c>
      <c r="D207" s="66">
        <v>5</v>
      </c>
      <c r="E207" s="66">
        <v>0</v>
      </c>
      <c r="F207" s="66">
        <v>19</v>
      </c>
      <c r="G207" s="66">
        <v>0</v>
      </c>
      <c r="H207" s="66">
        <v>0</v>
      </c>
      <c r="I207" s="66">
        <v>0</v>
      </c>
      <c r="J207" s="66">
        <v>17</v>
      </c>
      <c r="K207" s="66">
        <v>6</v>
      </c>
      <c r="L207" s="66">
        <v>12</v>
      </c>
      <c r="M207" s="66">
        <v>5</v>
      </c>
      <c r="N207" s="66">
        <v>14</v>
      </c>
      <c r="O207" s="66">
        <v>2</v>
      </c>
      <c r="P207" s="66">
        <v>35</v>
      </c>
      <c r="Q207" s="66">
        <v>7</v>
      </c>
      <c r="R207" s="66">
        <v>22</v>
      </c>
      <c r="S207" s="66">
        <v>3</v>
      </c>
      <c r="T207" s="66">
        <v>9</v>
      </c>
      <c r="U207" s="66">
        <v>1</v>
      </c>
      <c r="V207" s="66">
        <v>10</v>
      </c>
      <c r="W207" s="66">
        <v>351</v>
      </c>
      <c r="X207" s="66">
        <v>398</v>
      </c>
      <c r="Y207" s="433">
        <v>927</v>
      </c>
    </row>
    <row r="208" spans="1:28" ht="12.75" x14ac:dyDescent="0.2">
      <c r="B208" s="423" t="s">
        <v>44</v>
      </c>
      <c r="C208" s="66">
        <v>20</v>
      </c>
      <c r="D208" s="66">
        <v>1</v>
      </c>
      <c r="E208" s="66">
        <v>1</v>
      </c>
      <c r="F208" s="66">
        <v>33</v>
      </c>
      <c r="G208" s="66">
        <v>0</v>
      </c>
      <c r="H208" s="66">
        <v>2</v>
      </c>
      <c r="I208" s="66">
        <v>0</v>
      </c>
      <c r="J208" s="66">
        <v>48</v>
      </c>
      <c r="K208" s="66">
        <v>19</v>
      </c>
      <c r="L208" s="66">
        <v>22</v>
      </c>
      <c r="M208" s="66">
        <v>6</v>
      </c>
      <c r="N208" s="66">
        <v>12</v>
      </c>
      <c r="O208" s="66">
        <v>1</v>
      </c>
      <c r="P208" s="66">
        <v>24</v>
      </c>
      <c r="Q208" s="66">
        <v>7</v>
      </c>
      <c r="R208" s="66">
        <v>17</v>
      </c>
      <c r="S208" s="66">
        <v>0</v>
      </c>
      <c r="T208" s="66">
        <v>21</v>
      </c>
      <c r="U208" s="66">
        <v>4</v>
      </c>
      <c r="V208" s="66">
        <v>7</v>
      </c>
      <c r="W208" s="66">
        <v>398</v>
      </c>
      <c r="X208" s="66">
        <v>359</v>
      </c>
      <c r="Y208" s="433">
        <v>1002</v>
      </c>
    </row>
    <row r="209" spans="1:27" ht="12.75" x14ac:dyDescent="0.2">
      <c r="B209" s="423" t="s">
        <v>45</v>
      </c>
      <c r="C209" s="66">
        <v>12</v>
      </c>
      <c r="D209" s="66">
        <v>0</v>
      </c>
      <c r="E209" s="66">
        <v>0</v>
      </c>
      <c r="F209" s="66">
        <v>26</v>
      </c>
      <c r="G209" s="66">
        <v>0</v>
      </c>
      <c r="H209" s="66">
        <v>0</v>
      </c>
      <c r="I209" s="66">
        <v>0</v>
      </c>
      <c r="J209" s="66">
        <v>35</v>
      </c>
      <c r="K209" s="66">
        <v>6</v>
      </c>
      <c r="L209" s="66">
        <v>23</v>
      </c>
      <c r="M209" s="66">
        <v>9</v>
      </c>
      <c r="N209" s="66">
        <v>16</v>
      </c>
      <c r="O209" s="66">
        <v>0</v>
      </c>
      <c r="P209" s="66">
        <v>40</v>
      </c>
      <c r="Q209" s="66">
        <v>8</v>
      </c>
      <c r="R209" s="66">
        <v>14</v>
      </c>
      <c r="S209" s="66">
        <v>1</v>
      </c>
      <c r="T209" s="66">
        <v>25</v>
      </c>
      <c r="U209" s="66">
        <v>4</v>
      </c>
      <c r="V209" s="66">
        <v>5</v>
      </c>
      <c r="W209" s="66">
        <v>448</v>
      </c>
      <c r="X209" s="66">
        <v>294</v>
      </c>
      <c r="Y209" s="433">
        <v>966</v>
      </c>
    </row>
    <row r="210" spans="1:27" ht="12.75" x14ac:dyDescent="0.2">
      <c r="B210" s="423" t="s">
        <v>46</v>
      </c>
      <c r="C210" s="66">
        <v>13</v>
      </c>
      <c r="D210" s="66">
        <v>0</v>
      </c>
      <c r="E210" s="66">
        <v>0</v>
      </c>
      <c r="F210" s="66">
        <v>28</v>
      </c>
      <c r="G210" s="66">
        <v>0</v>
      </c>
      <c r="H210" s="66">
        <v>2</v>
      </c>
      <c r="I210" s="66">
        <v>0</v>
      </c>
      <c r="J210" s="66">
        <v>61</v>
      </c>
      <c r="K210" s="66">
        <v>19</v>
      </c>
      <c r="L210" s="66">
        <v>25</v>
      </c>
      <c r="M210" s="66">
        <v>6</v>
      </c>
      <c r="N210" s="66">
        <v>17</v>
      </c>
      <c r="O210" s="66">
        <v>1</v>
      </c>
      <c r="P210" s="66">
        <v>28</v>
      </c>
      <c r="Q210" s="66">
        <v>10</v>
      </c>
      <c r="R210" s="66">
        <v>13</v>
      </c>
      <c r="S210" s="66">
        <v>1</v>
      </c>
      <c r="T210" s="66">
        <v>37</v>
      </c>
      <c r="U210" s="66">
        <v>4</v>
      </c>
      <c r="V210" s="66">
        <v>9</v>
      </c>
      <c r="W210" s="66">
        <v>349</v>
      </c>
      <c r="X210" s="66">
        <v>272</v>
      </c>
      <c r="Y210" s="433">
        <v>895</v>
      </c>
    </row>
    <row r="211" spans="1:27" ht="12.75" x14ac:dyDescent="0.2">
      <c r="B211" s="423" t="s">
        <v>47</v>
      </c>
      <c r="C211" s="66">
        <v>8</v>
      </c>
      <c r="D211" s="66">
        <v>0</v>
      </c>
      <c r="E211" s="66">
        <v>0</v>
      </c>
      <c r="F211" s="66">
        <v>28</v>
      </c>
      <c r="G211" s="66">
        <v>0</v>
      </c>
      <c r="H211" s="66">
        <v>0</v>
      </c>
      <c r="I211" s="66">
        <v>0</v>
      </c>
      <c r="J211" s="66">
        <v>48</v>
      </c>
      <c r="K211" s="66">
        <v>8</v>
      </c>
      <c r="L211" s="66">
        <v>46</v>
      </c>
      <c r="M211" s="66">
        <v>7</v>
      </c>
      <c r="N211" s="66">
        <v>12</v>
      </c>
      <c r="O211" s="66">
        <v>4</v>
      </c>
      <c r="P211" s="66">
        <v>32</v>
      </c>
      <c r="Q211" s="66">
        <v>2</v>
      </c>
      <c r="R211" s="66">
        <v>19</v>
      </c>
      <c r="S211" s="66">
        <v>0</v>
      </c>
      <c r="T211" s="66">
        <v>33</v>
      </c>
      <c r="U211" s="66">
        <v>1</v>
      </c>
      <c r="V211" s="66">
        <v>8</v>
      </c>
      <c r="W211" s="66">
        <v>370</v>
      </c>
      <c r="X211" s="66">
        <v>255</v>
      </c>
      <c r="Y211" s="433">
        <v>881</v>
      </c>
    </row>
    <row r="212" spans="1:27" ht="12.75" x14ac:dyDescent="0.2">
      <c r="B212" s="423" t="s">
        <v>78</v>
      </c>
      <c r="C212" s="66">
        <v>24</v>
      </c>
      <c r="D212" s="66">
        <v>0</v>
      </c>
      <c r="E212" s="66">
        <v>0</v>
      </c>
      <c r="F212" s="66">
        <v>31</v>
      </c>
      <c r="G212" s="66">
        <v>0</v>
      </c>
      <c r="H212" s="66">
        <v>1</v>
      </c>
      <c r="I212" s="66">
        <v>0</v>
      </c>
      <c r="J212" s="66">
        <v>41</v>
      </c>
      <c r="K212" s="66">
        <v>4</v>
      </c>
      <c r="L212" s="66">
        <v>64</v>
      </c>
      <c r="M212" s="66">
        <v>7</v>
      </c>
      <c r="N212" s="66">
        <v>16</v>
      </c>
      <c r="O212" s="66">
        <v>1</v>
      </c>
      <c r="P212" s="66">
        <v>32</v>
      </c>
      <c r="Q212" s="66">
        <v>10</v>
      </c>
      <c r="R212" s="66">
        <v>36</v>
      </c>
      <c r="S212" s="66">
        <v>1</v>
      </c>
      <c r="T212" s="66">
        <v>24</v>
      </c>
      <c r="U212" s="66">
        <v>1</v>
      </c>
      <c r="V212" s="66">
        <v>8</v>
      </c>
      <c r="W212" s="66">
        <v>409</v>
      </c>
      <c r="X212" s="66">
        <v>434</v>
      </c>
      <c r="Y212" s="433">
        <v>1144</v>
      </c>
    </row>
    <row r="213" spans="1:27" ht="12.75" x14ac:dyDescent="0.2">
      <c r="B213" s="423" t="s">
        <v>79</v>
      </c>
      <c r="C213" s="66">
        <v>24</v>
      </c>
      <c r="D213" s="66">
        <v>0</v>
      </c>
      <c r="E213" s="66">
        <v>3</v>
      </c>
      <c r="F213" s="66">
        <v>47</v>
      </c>
      <c r="G213" s="66">
        <v>0</v>
      </c>
      <c r="H213" s="66">
        <v>0</v>
      </c>
      <c r="I213" s="66">
        <v>0</v>
      </c>
      <c r="J213" s="66">
        <v>66</v>
      </c>
      <c r="K213" s="66">
        <v>16</v>
      </c>
      <c r="L213" s="66">
        <v>147</v>
      </c>
      <c r="M213" s="66">
        <v>7</v>
      </c>
      <c r="N213" s="66">
        <v>26</v>
      </c>
      <c r="O213" s="66">
        <v>4</v>
      </c>
      <c r="P213" s="66">
        <v>72</v>
      </c>
      <c r="Q213" s="66">
        <v>18</v>
      </c>
      <c r="R213" s="66">
        <v>29</v>
      </c>
      <c r="S213" s="66">
        <v>0</v>
      </c>
      <c r="T213" s="66">
        <v>69</v>
      </c>
      <c r="U213" s="66">
        <v>4</v>
      </c>
      <c r="V213" s="66">
        <v>10</v>
      </c>
      <c r="W213" s="66">
        <v>1406</v>
      </c>
      <c r="X213" s="66">
        <v>1336</v>
      </c>
      <c r="Y213" s="433">
        <v>3284</v>
      </c>
    </row>
    <row r="214" spans="1:27" ht="12.75" x14ac:dyDescent="0.2">
      <c r="B214" s="423" t="s">
        <v>50</v>
      </c>
      <c r="C214" s="66">
        <v>11</v>
      </c>
      <c r="D214" s="66">
        <v>0</v>
      </c>
      <c r="E214" s="66">
        <v>3</v>
      </c>
      <c r="F214" s="66">
        <v>20</v>
      </c>
      <c r="G214" s="66">
        <v>0</v>
      </c>
      <c r="H214" s="66">
        <v>0</v>
      </c>
      <c r="I214" s="66">
        <v>0</v>
      </c>
      <c r="J214" s="66">
        <v>11</v>
      </c>
      <c r="K214" s="66">
        <v>3</v>
      </c>
      <c r="L214" s="66">
        <v>38</v>
      </c>
      <c r="M214" s="66">
        <v>5</v>
      </c>
      <c r="N214" s="66">
        <v>13</v>
      </c>
      <c r="O214" s="66">
        <v>1</v>
      </c>
      <c r="P214" s="66">
        <v>25</v>
      </c>
      <c r="Q214" s="66">
        <v>1</v>
      </c>
      <c r="R214" s="66">
        <v>20</v>
      </c>
      <c r="S214" s="66">
        <v>1</v>
      </c>
      <c r="T214" s="66">
        <v>40</v>
      </c>
      <c r="U214" s="66">
        <v>7</v>
      </c>
      <c r="V214" s="66">
        <v>14</v>
      </c>
      <c r="W214" s="66">
        <v>286</v>
      </c>
      <c r="X214" s="66">
        <v>235</v>
      </c>
      <c r="Y214" s="433">
        <v>734</v>
      </c>
    </row>
    <row r="215" spans="1:27" ht="12.75" x14ac:dyDescent="0.2">
      <c r="B215" s="423" t="s">
        <v>51</v>
      </c>
      <c r="C215" s="66">
        <v>8</v>
      </c>
      <c r="D215" s="66">
        <v>1</v>
      </c>
      <c r="E215" s="66">
        <v>0</v>
      </c>
      <c r="F215" s="66">
        <v>15</v>
      </c>
      <c r="G215" s="66">
        <v>3</v>
      </c>
      <c r="H215" s="66">
        <v>0</v>
      </c>
      <c r="I215" s="66">
        <v>0</v>
      </c>
      <c r="J215" s="66">
        <v>25</v>
      </c>
      <c r="K215" s="66">
        <v>20</v>
      </c>
      <c r="L215" s="66">
        <v>35</v>
      </c>
      <c r="M215" s="66">
        <v>8</v>
      </c>
      <c r="N215" s="66">
        <v>21</v>
      </c>
      <c r="O215" s="66">
        <v>2</v>
      </c>
      <c r="P215" s="66">
        <v>33</v>
      </c>
      <c r="Q215" s="66">
        <v>4</v>
      </c>
      <c r="R215" s="66">
        <v>17</v>
      </c>
      <c r="S215" s="66">
        <v>5</v>
      </c>
      <c r="T215" s="66">
        <v>29</v>
      </c>
      <c r="U215" s="66">
        <v>1</v>
      </c>
      <c r="V215" s="66">
        <v>3</v>
      </c>
      <c r="W215" s="66">
        <v>418</v>
      </c>
      <c r="X215" s="66">
        <v>273</v>
      </c>
      <c r="Y215" s="433">
        <v>921</v>
      </c>
    </row>
    <row r="216" spans="1:27" ht="12.75" x14ac:dyDescent="0.2">
      <c r="B216" s="423" t="s">
        <v>52</v>
      </c>
      <c r="C216" s="66">
        <v>29</v>
      </c>
      <c r="D216" s="66">
        <v>0</v>
      </c>
      <c r="E216" s="66">
        <v>0</v>
      </c>
      <c r="F216" s="66">
        <v>29</v>
      </c>
      <c r="G216" s="66">
        <v>0</v>
      </c>
      <c r="H216" s="66">
        <v>1</v>
      </c>
      <c r="I216" s="66">
        <v>0</v>
      </c>
      <c r="J216" s="66">
        <v>60</v>
      </c>
      <c r="K216" s="66">
        <v>10</v>
      </c>
      <c r="L216" s="66">
        <v>28</v>
      </c>
      <c r="M216" s="66">
        <v>10</v>
      </c>
      <c r="N216" s="66">
        <v>17</v>
      </c>
      <c r="O216" s="66">
        <v>1</v>
      </c>
      <c r="P216" s="66">
        <v>18</v>
      </c>
      <c r="Q216" s="66">
        <v>4</v>
      </c>
      <c r="R216" s="66">
        <v>12</v>
      </c>
      <c r="S216" s="66">
        <v>5</v>
      </c>
      <c r="T216" s="66">
        <v>27</v>
      </c>
      <c r="U216" s="66">
        <v>4</v>
      </c>
      <c r="V216" s="66">
        <v>5</v>
      </c>
      <c r="W216" s="66">
        <v>417</v>
      </c>
      <c r="X216" s="66">
        <v>295</v>
      </c>
      <c r="Y216" s="433">
        <v>972</v>
      </c>
    </row>
    <row r="217" spans="1:27" ht="12.75" x14ac:dyDescent="0.2">
      <c r="B217" s="423" t="s">
        <v>53</v>
      </c>
      <c r="C217" s="66">
        <v>16</v>
      </c>
      <c r="D217" s="66">
        <v>6</v>
      </c>
      <c r="E217" s="66">
        <v>2</v>
      </c>
      <c r="F217" s="66">
        <v>23</v>
      </c>
      <c r="G217" s="66">
        <v>0</v>
      </c>
      <c r="H217" s="66">
        <v>0</v>
      </c>
      <c r="I217" s="66">
        <v>0</v>
      </c>
      <c r="J217" s="66">
        <v>24</v>
      </c>
      <c r="K217" s="66">
        <v>14</v>
      </c>
      <c r="L217" s="66">
        <v>17</v>
      </c>
      <c r="M217" s="66">
        <v>7</v>
      </c>
      <c r="N217" s="66">
        <v>13</v>
      </c>
      <c r="O217" s="66">
        <v>5</v>
      </c>
      <c r="P217" s="66">
        <v>41</v>
      </c>
      <c r="Q217" s="66">
        <v>12</v>
      </c>
      <c r="R217" s="66">
        <v>54</v>
      </c>
      <c r="S217" s="66">
        <v>1</v>
      </c>
      <c r="T217" s="66">
        <v>31</v>
      </c>
      <c r="U217" s="66">
        <v>1</v>
      </c>
      <c r="V217" s="66">
        <v>14</v>
      </c>
      <c r="W217" s="66">
        <v>335</v>
      </c>
      <c r="X217" s="66">
        <v>251</v>
      </c>
      <c r="Y217" s="433">
        <v>867</v>
      </c>
    </row>
    <row r="218" spans="1:27" s="405" customFormat="1" x14ac:dyDescent="0.25">
      <c r="B218" s="315" t="s">
        <v>101</v>
      </c>
      <c r="C218" s="433">
        <v>185</v>
      </c>
      <c r="D218" s="433">
        <v>14</v>
      </c>
      <c r="E218" s="433">
        <v>9</v>
      </c>
      <c r="F218" s="433">
        <v>320</v>
      </c>
      <c r="G218" s="433">
        <v>3</v>
      </c>
      <c r="H218" s="433">
        <v>6</v>
      </c>
      <c r="I218" s="433">
        <v>0</v>
      </c>
      <c r="J218" s="433">
        <v>475</v>
      </c>
      <c r="K218" s="433">
        <v>132</v>
      </c>
      <c r="L218" s="433">
        <v>465</v>
      </c>
      <c r="M218" s="433">
        <v>79</v>
      </c>
      <c r="N218" s="433">
        <v>192</v>
      </c>
      <c r="O218" s="433">
        <v>24</v>
      </c>
      <c r="P218" s="433">
        <v>403</v>
      </c>
      <c r="Q218" s="433">
        <v>86</v>
      </c>
      <c r="R218" s="433">
        <v>266</v>
      </c>
      <c r="S218" s="433">
        <v>20</v>
      </c>
      <c r="T218" s="433">
        <v>366</v>
      </c>
      <c r="U218" s="433">
        <v>36</v>
      </c>
      <c r="V218" s="433">
        <v>95</v>
      </c>
      <c r="W218" s="433">
        <v>5507</v>
      </c>
      <c r="X218" s="433">
        <v>4621</v>
      </c>
      <c r="Y218" s="433">
        <v>13304</v>
      </c>
      <c r="Z218" s="473"/>
      <c r="AA218"/>
    </row>
    <row r="219" spans="1:27" s="406" customFormat="1" ht="6" customHeight="1" x14ac:dyDescent="0.25">
      <c r="B219" s="315"/>
      <c r="C219" s="433"/>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s="474"/>
      <c r="AA219"/>
    </row>
    <row r="220" spans="1:27" ht="12.75" x14ac:dyDescent="0.2">
      <c r="A220" s="22"/>
      <c r="B220" s="200">
        <v>2014</v>
      </c>
      <c r="C220" s="434"/>
      <c r="D220" s="434"/>
      <c r="E220" s="434"/>
      <c r="F220" s="434"/>
      <c r="G220" s="434"/>
      <c r="H220" s="434"/>
      <c r="I220" s="434"/>
      <c r="J220" s="434"/>
      <c r="K220" s="434"/>
      <c r="L220" s="434"/>
      <c r="M220" s="434"/>
      <c r="N220" s="434"/>
      <c r="O220" s="434"/>
      <c r="P220" s="434"/>
      <c r="Q220" s="434"/>
      <c r="R220" s="434"/>
      <c r="S220" s="434"/>
      <c r="T220" s="434"/>
      <c r="U220" s="434"/>
      <c r="V220" s="434"/>
      <c r="W220" s="434"/>
      <c r="X220" s="434"/>
      <c r="Y220" s="434"/>
    </row>
    <row r="221" spans="1:27" ht="12.75" x14ac:dyDescent="0.2">
      <c r="B221" s="423" t="s">
        <v>42</v>
      </c>
      <c r="C221" s="66">
        <v>4</v>
      </c>
      <c r="D221" s="66">
        <v>0</v>
      </c>
      <c r="E221" s="66">
        <v>1</v>
      </c>
      <c r="F221" s="66">
        <v>26</v>
      </c>
      <c r="G221" s="66">
        <v>0</v>
      </c>
      <c r="H221" s="66">
        <v>0</v>
      </c>
      <c r="I221" s="66">
        <v>0</v>
      </c>
      <c r="J221" s="66">
        <v>24</v>
      </c>
      <c r="K221" s="66">
        <v>9</v>
      </c>
      <c r="L221" s="66">
        <v>11</v>
      </c>
      <c r="M221" s="66">
        <v>6</v>
      </c>
      <c r="N221" s="66">
        <v>10</v>
      </c>
      <c r="O221" s="66">
        <v>0</v>
      </c>
      <c r="P221" s="66">
        <v>26</v>
      </c>
      <c r="Q221" s="66">
        <v>6</v>
      </c>
      <c r="R221" s="66">
        <v>32</v>
      </c>
      <c r="S221" s="66">
        <v>3</v>
      </c>
      <c r="T221" s="66">
        <v>22</v>
      </c>
      <c r="U221" s="66">
        <v>2</v>
      </c>
      <c r="V221" s="66">
        <v>5</v>
      </c>
      <c r="W221" s="66">
        <v>307</v>
      </c>
      <c r="X221" s="66">
        <v>298</v>
      </c>
      <c r="Y221" s="433">
        <v>792</v>
      </c>
    </row>
    <row r="222" spans="1:27" ht="12.75" x14ac:dyDescent="0.2">
      <c r="B222" s="423" t="s">
        <v>43</v>
      </c>
      <c r="C222" s="66">
        <v>13</v>
      </c>
      <c r="D222" s="66">
        <v>1</v>
      </c>
      <c r="E222" s="66">
        <v>0</v>
      </c>
      <c r="F222" s="66">
        <v>29</v>
      </c>
      <c r="G222" s="66">
        <v>0</v>
      </c>
      <c r="H222" s="66">
        <v>0</v>
      </c>
      <c r="I222" s="66">
        <v>0</v>
      </c>
      <c r="J222" s="66">
        <v>23</v>
      </c>
      <c r="K222" s="66">
        <v>7</v>
      </c>
      <c r="L222" s="66">
        <v>2</v>
      </c>
      <c r="M222" s="66">
        <v>6</v>
      </c>
      <c r="N222" s="66">
        <v>10</v>
      </c>
      <c r="O222" s="66">
        <v>4</v>
      </c>
      <c r="P222" s="66">
        <v>23</v>
      </c>
      <c r="Q222" s="66">
        <v>15</v>
      </c>
      <c r="R222" s="66">
        <v>11</v>
      </c>
      <c r="S222" s="66">
        <v>5</v>
      </c>
      <c r="T222" s="66">
        <v>20</v>
      </c>
      <c r="U222" s="66">
        <v>3</v>
      </c>
      <c r="V222" s="66">
        <v>6</v>
      </c>
      <c r="W222" s="66">
        <v>319</v>
      </c>
      <c r="X222" s="66">
        <v>416</v>
      </c>
      <c r="Y222" s="433">
        <v>913</v>
      </c>
    </row>
    <row r="223" spans="1:27" ht="12.75" x14ac:dyDescent="0.2">
      <c r="B223" s="423" t="s">
        <v>44</v>
      </c>
      <c r="C223" s="66">
        <v>11</v>
      </c>
      <c r="D223" s="66">
        <v>2</v>
      </c>
      <c r="E223" s="66">
        <v>0</v>
      </c>
      <c r="F223" s="66">
        <v>28</v>
      </c>
      <c r="G223" s="66">
        <v>0</v>
      </c>
      <c r="H223" s="66">
        <v>0</v>
      </c>
      <c r="I223" s="66">
        <v>1</v>
      </c>
      <c r="J223" s="66">
        <v>18</v>
      </c>
      <c r="K223" s="66">
        <v>11</v>
      </c>
      <c r="L223" s="66">
        <v>38</v>
      </c>
      <c r="M223" s="66">
        <v>2</v>
      </c>
      <c r="N223" s="66">
        <v>5</v>
      </c>
      <c r="O223" s="66">
        <v>3</v>
      </c>
      <c r="P223" s="66">
        <v>33</v>
      </c>
      <c r="Q223" s="66">
        <v>12</v>
      </c>
      <c r="R223" s="66">
        <v>17</v>
      </c>
      <c r="S223" s="66">
        <v>1</v>
      </c>
      <c r="T223" s="66">
        <v>28</v>
      </c>
      <c r="U223" s="66">
        <v>0</v>
      </c>
      <c r="V223" s="66">
        <v>6</v>
      </c>
      <c r="W223" s="66">
        <v>370</v>
      </c>
      <c r="X223" s="66">
        <v>362</v>
      </c>
      <c r="Y223" s="433">
        <v>948</v>
      </c>
    </row>
    <row r="224" spans="1:27" ht="12.75" x14ac:dyDescent="0.2">
      <c r="B224" s="423" t="s">
        <v>45</v>
      </c>
      <c r="C224" s="66">
        <v>8</v>
      </c>
      <c r="D224" s="66">
        <v>0</v>
      </c>
      <c r="E224" s="66">
        <v>0</v>
      </c>
      <c r="F224" s="66">
        <v>23</v>
      </c>
      <c r="G224" s="66">
        <v>0</v>
      </c>
      <c r="H224" s="66">
        <v>1</v>
      </c>
      <c r="I224" s="66">
        <v>0</v>
      </c>
      <c r="J224" s="66">
        <v>46</v>
      </c>
      <c r="K224" s="66">
        <v>11</v>
      </c>
      <c r="L224" s="66">
        <v>47</v>
      </c>
      <c r="M224" s="66">
        <v>3</v>
      </c>
      <c r="N224" s="66">
        <v>10</v>
      </c>
      <c r="O224" s="66">
        <v>0</v>
      </c>
      <c r="P224" s="66">
        <v>41</v>
      </c>
      <c r="Q224" s="66">
        <v>15</v>
      </c>
      <c r="R224" s="66">
        <v>15</v>
      </c>
      <c r="S224" s="66">
        <v>3</v>
      </c>
      <c r="T224" s="66">
        <v>11</v>
      </c>
      <c r="U224" s="66">
        <v>2</v>
      </c>
      <c r="V224" s="66">
        <v>6</v>
      </c>
      <c r="W224" s="66">
        <v>355</v>
      </c>
      <c r="X224" s="66">
        <v>366</v>
      </c>
      <c r="Y224" s="433">
        <v>963</v>
      </c>
    </row>
    <row r="225" spans="1:27" ht="12.75" x14ac:dyDescent="0.2">
      <c r="B225" s="423" t="s">
        <v>46</v>
      </c>
      <c r="C225" s="66">
        <v>22</v>
      </c>
      <c r="D225" s="66">
        <v>0</v>
      </c>
      <c r="E225" s="66">
        <v>1</v>
      </c>
      <c r="F225" s="66">
        <v>23</v>
      </c>
      <c r="G225" s="66">
        <v>0</v>
      </c>
      <c r="H225" s="66">
        <v>2</v>
      </c>
      <c r="I225" s="66">
        <v>0</v>
      </c>
      <c r="J225" s="66">
        <v>42</v>
      </c>
      <c r="K225" s="66">
        <v>15</v>
      </c>
      <c r="L225" s="66">
        <v>29</v>
      </c>
      <c r="M225" s="66">
        <v>5</v>
      </c>
      <c r="N225" s="66">
        <v>23</v>
      </c>
      <c r="O225" s="66">
        <v>5</v>
      </c>
      <c r="P225" s="66">
        <v>63</v>
      </c>
      <c r="Q225" s="66">
        <v>13</v>
      </c>
      <c r="R225" s="66">
        <v>17</v>
      </c>
      <c r="S225" s="66">
        <v>2</v>
      </c>
      <c r="T225" s="66">
        <v>23</v>
      </c>
      <c r="U225" s="66">
        <v>5</v>
      </c>
      <c r="V225" s="66">
        <v>9</v>
      </c>
      <c r="W225" s="66">
        <v>399</v>
      </c>
      <c r="X225" s="66">
        <v>394</v>
      </c>
      <c r="Y225" s="433">
        <v>1092</v>
      </c>
    </row>
    <row r="226" spans="1:27" ht="12.75" x14ac:dyDescent="0.2">
      <c r="B226" s="423" t="s">
        <v>47</v>
      </c>
      <c r="C226" s="66">
        <v>21</v>
      </c>
      <c r="D226" s="66">
        <v>0</v>
      </c>
      <c r="E226" s="66">
        <v>0</v>
      </c>
      <c r="F226" s="66">
        <v>31</v>
      </c>
      <c r="G226" s="66">
        <v>0</v>
      </c>
      <c r="H226" s="66">
        <v>0</v>
      </c>
      <c r="I226" s="66">
        <v>0</v>
      </c>
      <c r="J226" s="66">
        <v>26</v>
      </c>
      <c r="K226" s="66">
        <v>3</v>
      </c>
      <c r="L226" s="66">
        <v>65</v>
      </c>
      <c r="M226" s="66">
        <v>5</v>
      </c>
      <c r="N226" s="66">
        <v>13</v>
      </c>
      <c r="O226" s="66">
        <v>1</v>
      </c>
      <c r="P226" s="66">
        <v>22</v>
      </c>
      <c r="Q226" s="66">
        <v>9</v>
      </c>
      <c r="R226" s="66">
        <v>23</v>
      </c>
      <c r="S226" s="66">
        <v>0</v>
      </c>
      <c r="T226" s="66">
        <v>37</v>
      </c>
      <c r="U226" s="66">
        <v>7</v>
      </c>
      <c r="V226" s="66">
        <v>10</v>
      </c>
      <c r="W226" s="66">
        <v>332</v>
      </c>
      <c r="X226" s="66">
        <v>473</v>
      </c>
      <c r="Y226" s="433">
        <v>1078</v>
      </c>
    </row>
    <row r="227" spans="1:27" ht="12.75" x14ac:dyDescent="0.2">
      <c r="B227" s="423" t="s">
        <v>78</v>
      </c>
      <c r="C227" s="66">
        <v>61</v>
      </c>
      <c r="D227" s="66">
        <v>0</v>
      </c>
      <c r="E227" s="66">
        <v>0</v>
      </c>
      <c r="F227" s="66">
        <v>39</v>
      </c>
      <c r="G227" s="66">
        <v>3</v>
      </c>
      <c r="H227" s="66">
        <v>0</v>
      </c>
      <c r="I227" s="66">
        <v>0</v>
      </c>
      <c r="J227" s="66">
        <v>47</v>
      </c>
      <c r="K227" s="66">
        <v>20</v>
      </c>
      <c r="L227" s="66">
        <v>37</v>
      </c>
      <c r="M227" s="66">
        <v>4</v>
      </c>
      <c r="N227" s="66">
        <v>12</v>
      </c>
      <c r="O227" s="66">
        <v>4</v>
      </c>
      <c r="P227" s="66">
        <v>46</v>
      </c>
      <c r="Q227" s="66">
        <v>9</v>
      </c>
      <c r="R227" s="66">
        <v>10</v>
      </c>
      <c r="S227" s="66">
        <v>0</v>
      </c>
      <c r="T227" s="66">
        <v>30</v>
      </c>
      <c r="U227" s="66">
        <v>2</v>
      </c>
      <c r="V227" s="66">
        <v>14</v>
      </c>
      <c r="W227" s="66">
        <v>468</v>
      </c>
      <c r="X227" s="66">
        <v>560</v>
      </c>
      <c r="Y227" s="433">
        <v>1366</v>
      </c>
    </row>
    <row r="228" spans="1:27" ht="12.75" x14ac:dyDescent="0.2">
      <c r="B228" s="423" t="s">
        <v>79</v>
      </c>
      <c r="C228" s="66">
        <v>17</v>
      </c>
      <c r="D228" s="66">
        <v>0</v>
      </c>
      <c r="E228" s="66">
        <v>0</v>
      </c>
      <c r="F228" s="66">
        <v>54</v>
      </c>
      <c r="G228" s="66">
        <v>0</v>
      </c>
      <c r="H228" s="66">
        <v>0</v>
      </c>
      <c r="I228" s="66">
        <v>0</v>
      </c>
      <c r="J228" s="66">
        <v>69</v>
      </c>
      <c r="K228" s="66">
        <v>11</v>
      </c>
      <c r="L228" s="66">
        <v>130</v>
      </c>
      <c r="M228" s="66">
        <v>5</v>
      </c>
      <c r="N228" s="66">
        <v>76</v>
      </c>
      <c r="O228" s="66">
        <v>10</v>
      </c>
      <c r="P228" s="66">
        <v>78</v>
      </c>
      <c r="Q228" s="66">
        <v>11</v>
      </c>
      <c r="R228" s="66">
        <v>45</v>
      </c>
      <c r="S228" s="66">
        <v>0</v>
      </c>
      <c r="T228" s="66">
        <v>63</v>
      </c>
      <c r="U228" s="66">
        <v>11</v>
      </c>
      <c r="V228" s="66">
        <v>24</v>
      </c>
      <c r="W228" s="66">
        <v>1292</v>
      </c>
      <c r="X228" s="66">
        <v>1220</v>
      </c>
      <c r="Y228" s="433">
        <v>3116</v>
      </c>
    </row>
    <row r="229" spans="1:27" ht="12.75" x14ac:dyDescent="0.2">
      <c r="B229" s="423" t="s">
        <v>50</v>
      </c>
      <c r="C229" s="66">
        <v>9</v>
      </c>
      <c r="D229" s="66">
        <v>1</v>
      </c>
      <c r="E229" s="66">
        <v>0</v>
      </c>
      <c r="F229" s="66">
        <v>15</v>
      </c>
      <c r="G229" s="66">
        <v>0</v>
      </c>
      <c r="H229" s="66">
        <v>0</v>
      </c>
      <c r="I229" s="66">
        <v>0</v>
      </c>
      <c r="J229" s="66">
        <v>18</v>
      </c>
      <c r="K229" s="66">
        <v>14</v>
      </c>
      <c r="L229" s="66">
        <v>41</v>
      </c>
      <c r="M229" s="66">
        <v>1</v>
      </c>
      <c r="N229" s="66">
        <v>13</v>
      </c>
      <c r="O229" s="66">
        <v>1</v>
      </c>
      <c r="P229" s="66">
        <v>29</v>
      </c>
      <c r="Q229" s="66">
        <v>13</v>
      </c>
      <c r="R229" s="66">
        <v>16</v>
      </c>
      <c r="S229" s="66">
        <v>0</v>
      </c>
      <c r="T229" s="66">
        <v>34</v>
      </c>
      <c r="U229" s="66">
        <v>0</v>
      </c>
      <c r="V229" s="66">
        <v>9</v>
      </c>
      <c r="W229" s="66">
        <v>269</v>
      </c>
      <c r="X229" s="66">
        <v>224</v>
      </c>
      <c r="Y229" s="433">
        <v>707</v>
      </c>
    </row>
    <row r="230" spans="1:27" ht="12.75" x14ac:dyDescent="0.2">
      <c r="B230" s="423" t="s">
        <v>51</v>
      </c>
      <c r="C230" s="66">
        <v>19</v>
      </c>
      <c r="D230" s="66">
        <v>0</v>
      </c>
      <c r="E230" s="66">
        <v>0</v>
      </c>
      <c r="F230" s="66">
        <v>31</v>
      </c>
      <c r="G230" s="66">
        <v>0</v>
      </c>
      <c r="H230" s="66">
        <v>0</v>
      </c>
      <c r="I230" s="66">
        <v>2</v>
      </c>
      <c r="J230" s="66">
        <v>27</v>
      </c>
      <c r="K230" s="66">
        <v>12</v>
      </c>
      <c r="L230" s="66">
        <v>20</v>
      </c>
      <c r="M230" s="66">
        <v>10</v>
      </c>
      <c r="N230" s="66">
        <v>22</v>
      </c>
      <c r="O230" s="66">
        <v>5</v>
      </c>
      <c r="P230" s="66">
        <v>26</v>
      </c>
      <c r="Q230" s="66">
        <v>11</v>
      </c>
      <c r="R230" s="66">
        <v>17</v>
      </c>
      <c r="S230" s="66">
        <v>1</v>
      </c>
      <c r="T230" s="66">
        <v>27</v>
      </c>
      <c r="U230" s="66">
        <v>5</v>
      </c>
      <c r="V230" s="66">
        <v>10</v>
      </c>
      <c r="W230" s="66">
        <v>344</v>
      </c>
      <c r="X230" s="66">
        <v>227</v>
      </c>
      <c r="Y230" s="433">
        <v>816</v>
      </c>
    </row>
    <row r="231" spans="1:27" ht="12.75" x14ac:dyDescent="0.2">
      <c r="B231" s="423" t="s">
        <v>52</v>
      </c>
      <c r="C231" s="66">
        <v>7</v>
      </c>
      <c r="D231" s="66">
        <v>0</v>
      </c>
      <c r="E231" s="66">
        <v>1</v>
      </c>
      <c r="F231" s="66">
        <v>24</v>
      </c>
      <c r="G231" s="66">
        <v>0</v>
      </c>
      <c r="H231" s="66">
        <v>0</v>
      </c>
      <c r="I231" s="66">
        <v>0</v>
      </c>
      <c r="J231" s="66">
        <v>27</v>
      </c>
      <c r="K231" s="66">
        <v>4</v>
      </c>
      <c r="L231" s="66">
        <v>18</v>
      </c>
      <c r="M231" s="66">
        <v>6</v>
      </c>
      <c r="N231" s="66">
        <v>12</v>
      </c>
      <c r="O231" s="66">
        <v>1</v>
      </c>
      <c r="P231" s="66">
        <v>39</v>
      </c>
      <c r="Q231" s="66">
        <v>3</v>
      </c>
      <c r="R231" s="66">
        <v>17</v>
      </c>
      <c r="S231" s="66">
        <v>0</v>
      </c>
      <c r="T231" s="66">
        <v>30</v>
      </c>
      <c r="U231" s="66">
        <v>0</v>
      </c>
      <c r="V231" s="66">
        <v>15</v>
      </c>
      <c r="W231" s="66">
        <v>330</v>
      </c>
      <c r="X231" s="66">
        <v>349</v>
      </c>
      <c r="Y231" s="433">
        <v>883</v>
      </c>
    </row>
    <row r="232" spans="1:27" ht="12.75" x14ac:dyDescent="0.2">
      <c r="B232" s="423" t="s">
        <v>53</v>
      </c>
      <c r="C232" s="66">
        <v>15</v>
      </c>
      <c r="D232" s="66">
        <v>1</v>
      </c>
      <c r="E232" s="66">
        <v>2</v>
      </c>
      <c r="F232" s="66">
        <v>21</v>
      </c>
      <c r="G232" s="66">
        <v>0</v>
      </c>
      <c r="H232" s="66">
        <v>0</v>
      </c>
      <c r="I232" s="66">
        <v>0</v>
      </c>
      <c r="J232" s="66">
        <v>21</v>
      </c>
      <c r="K232" s="66">
        <v>5</v>
      </c>
      <c r="L232" s="66">
        <v>31</v>
      </c>
      <c r="M232" s="66">
        <v>1</v>
      </c>
      <c r="N232" s="66">
        <v>7</v>
      </c>
      <c r="O232" s="66">
        <v>2</v>
      </c>
      <c r="P232" s="66">
        <v>25</v>
      </c>
      <c r="Q232" s="66">
        <v>10</v>
      </c>
      <c r="R232" s="66">
        <v>25</v>
      </c>
      <c r="S232" s="66">
        <v>0</v>
      </c>
      <c r="T232" s="66">
        <v>20</v>
      </c>
      <c r="U232" s="66">
        <v>5</v>
      </c>
      <c r="V232" s="66">
        <v>9</v>
      </c>
      <c r="W232" s="66">
        <v>438</v>
      </c>
      <c r="X232" s="66">
        <v>350</v>
      </c>
      <c r="Y232" s="433">
        <v>988</v>
      </c>
    </row>
    <row r="233" spans="1:27" s="405" customFormat="1" x14ac:dyDescent="0.25">
      <c r="B233" s="315" t="s">
        <v>101</v>
      </c>
      <c r="C233" s="67">
        <v>207</v>
      </c>
      <c r="D233" s="67">
        <v>5</v>
      </c>
      <c r="E233" s="67">
        <v>5</v>
      </c>
      <c r="F233" s="67">
        <v>344</v>
      </c>
      <c r="G233" s="67">
        <v>3</v>
      </c>
      <c r="H233" s="67">
        <v>3</v>
      </c>
      <c r="I233" s="67">
        <v>3</v>
      </c>
      <c r="J233" s="67">
        <v>388</v>
      </c>
      <c r="K233" s="67">
        <v>122</v>
      </c>
      <c r="L233" s="67">
        <v>469</v>
      </c>
      <c r="M233" s="67">
        <v>54</v>
      </c>
      <c r="N233" s="67">
        <v>213</v>
      </c>
      <c r="O233" s="67">
        <v>36</v>
      </c>
      <c r="P233" s="67">
        <v>451</v>
      </c>
      <c r="Q233" s="67">
        <v>127</v>
      </c>
      <c r="R233" s="67">
        <v>245</v>
      </c>
      <c r="S233" s="67">
        <v>15</v>
      </c>
      <c r="T233" s="67">
        <v>345</v>
      </c>
      <c r="U233" s="67">
        <v>42</v>
      </c>
      <c r="V233" s="67">
        <v>123</v>
      </c>
      <c r="W233" s="67">
        <v>5223</v>
      </c>
      <c r="X233" s="67">
        <v>5239</v>
      </c>
      <c r="Y233" s="67">
        <v>13662</v>
      </c>
      <c r="Z233" s="473"/>
      <c r="AA233"/>
    </row>
    <row r="234" spans="1:27" s="406" customFormat="1" ht="6" customHeight="1" x14ac:dyDescent="0.25">
      <c r="B234" s="315"/>
      <c r="C234" s="67"/>
      <c r="D234" s="67"/>
      <c r="E234" s="67"/>
      <c r="F234" s="67"/>
      <c r="G234" s="67"/>
      <c r="H234" s="67"/>
      <c r="I234" s="67"/>
      <c r="J234" s="67"/>
      <c r="K234" s="67"/>
      <c r="L234" s="67"/>
      <c r="M234" s="67"/>
      <c r="N234" s="67"/>
      <c r="O234" s="67"/>
      <c r="P234" s="67"/>
      <c r="Q234" s="67"/>
      <c r="R234" s="67"/>
      <c r="S234" s="67"/>
      <c r="T234" s="67"/>
      <c r="U234" s="67"/>
      <c r="V234" s="67"/>
      <c r="W234" s="67"/>
      <c r="X234" s="67"/>
      <c r="Y234" s="433"/>
      <c r="Z234" s="474"/>
      <c r="AA234"/>
    </row>
    <row r="235" spans="1:27" ht="12.75" x14ac:dyDescent="0.2">
      <c r="A235" s="22"/>
      <c r="B235" s="200">
        <v>2015</v>
      </c>
      <c r="C235" s="434"/>
      <c r="D235" s="434"/>
      <c r="E235" s="434"/>
      <c r="F235" s="434"/>
      <c r="G235" s="434"/>
      <c r="H235" s="434"/>
      <c r="I235" s="434"/>
      <c r="J235" s="434"/>
      <c r="K235" s="434"/>
      <c r="L235" s="434"/>
      <c r="M235" s="434"/>
      <c r="N235" s="434"/>
      <c r="O235" s="434"/>
      <c r="P235" s="434"/>
      <c r="Q235" s="434"/>
      <c r="R235" s="434"/>
      <c r="S235" s="434"/>
      <c r="T235" s="434"/>
      <c r="U235" s="434"/>
      <c r="V235" s="434"/>
      <c r="W235" s="434"/>
      <c r="X235" s="434"/>
      <c r="Y235" s="434"/>
    </row>
    <row r="236" spans="1:27" ht="12.75" x14ac:dyDescent="0.2">
      <c r="B236" s="423" t="s">
        <v>42</v>
      </c>
      <c r="C236" s="66">
        <v>13</v>
      </c>
      <c r="D236" s="66">
        <v>1</v>
      </c>
      <c r="E236" s="66">
        <v>1</v>
      </c>
      <c r="F236" s="66">
        <v>21</v>
      </c>
      <c r="G236" s="66">
        <v>0</v>
      </c>
      <c r="H236" s="66">
        <v>0</v>
      </c>
      <c r="I236" s="66">
        <v>1</v>
      </c>
      <c r="J236" s="66">
        <v>39</v>
      </c>
      <c r="K236" s="66">
        <v>2</v>
      </c>
      <c r="L236" s="66">
        <v>6</v>
      </c>
      <c r="M236" s="66">
        <v>2</v>
      </c>
      <c r="N236" s="66">
        <v>11</v>
      </c>
      <c r="O236" s="66">
        <v>2</v>
      </c>
      <c r="P236" s="66">
        <v>25</v>
      </c>
      <c r="Q236" s="66">
        <v>10</v>
      </c>
      <c r="R236" s="66">
        <v>16</v>
      </c>
      <c r="S236" s="66">
        <v>1</v>
      </c>
      <c r="T236" s="66">
        <v>43</v>
      </c>
      <c r="U236" s="66">
        <v>0</v>
      </c>
      <c r="V236" s="66">
        <v>11</v>
      </c>
      <c r="W236" s="66">
        <v>317</v>
      </c>
      <c r="X236" s="66">
        <v>358</v>
      </c>
      <c r="Y236" s="433">
        <v>880</v>
      </c>
    </row>
    <row r="237" spans="1:27" ht="12.75" x14ac:dyDescent="0.2">
      <c r="B237" s="423" t="s">
        <v>43</v>
      </c>
      <c r="C237" s="66">
        <v>17</v>
      </c>
      <c r="D237" s="66">
        <v>2</v>
      </c>
      <c r="E237" s="66">
        <v>8</v>
      </c>
      <c r="F237" s="66">
        <v>28</v>
      </c>
      <c r="G237" s="66">
        <v>0</v>
      </c>
      <c r="H237" s="66">
        <v>0</v>
      </c>
      <c r="I237" s="66">
        <v>2</v>
      </c>
      <c r="J237" s="66">
        <v>32</v>
      </c>
      <c r="K237" s="66">
        <v>15</v>
      </c>
      <c r="L237" s="66">
        <v>36</v>
      </c>
      <c r="M237" s="66">
        <v>10</v>
      </c>
      <c r="N237" s="66">
        <v>14</v>
      </c>
      <c r="O237" s="66">
        <v>5</v>
      </c>
      <c r="P237" s="66">
        <v>39</v>
      </c>
      <c r="Q237" s="66">
        <v>9</v>
      </c>
      <c r="R237" s="66">
        <v>18</v>
      </c>
      <c r="S237" s="66">
        <v>0</v>
      </c>
      <c r="T237" s="66">
        <v>31</v>
      </c>
      <c r="U237" s="66">
        <v>3</v>
      </c>
      <c r="V237" s="66">
        <v>10</v>
      </c>
      <c r="W237" s="66">
        <v>438</v>
      </c>
      <c r="X237" s="66">
        <v>417</v>
      </c>
      <c r="Y237" s="433">
        <v>1134</v>
      </c>
    </row>
    <row r="238" spans="1:27" ht="12.75" x14ac:dyDescent="0.2">
      <c r="B238" s="423" t="s">
        <v>44</v>
      </c>
      <c r="C238" s="66">
        <v>16</v>
      </c>
      <c r="D238" s="66">
        <v>0</v>
      </c>
      <c r="E238" s="66">
        <v>1</v>
      </c>
      <c r="F238" s="66">
        <v>36</v>
      </c>
      <c r="G238" s="66">
        <v>0</v>
      </c>
      <c r="H238" s="66">
        <v>0</v>
      </c>
      <c r="I238" s="66">
        <v>0</v>
      </c>
      <c r="J238" s="66">
        <v>53</v>
      </c>
      <c r="K238" s="66">
        <v>4</v>
      </c>
      <c r="L238" s="66">
        <v>27</v>
      </c>
      <c r="M238" s="66">
        <v>4</v>
      </c>
      <c r="N238" s="66">
        <v>20</v>
      </c>
      <c r="O238" s="66">
        <v>2</v>
      </c>
      <c r="P238" s="66">
        <v>28</v>
      </c>
      <c r="Q238" s="66">
        <v>10</v>
      </c>
      <c r="R238" s="66">
        <v>13</v>
      </c>
      <c r="S238" s="66">
        <v>0</v>
      </c>
      <c r="T238" s="66">
        <v>35</v>
      </c>
      <c r="U238" s="66">
        <v>7</v>
      </c>
      <c r="V238" s="66">
        <v>8</v>
      </c>
      <c r="W238" s="66">
        <v>439</v>
      </c>
      <c r="X238" s="66">
        <v>307</v>
      </c>
      <c r="Y238" s="433">
        <v>1010</v>
      </c>
    </row>
    <row r="239" spans="1:27" ht="12.75" x14ac:dyDescent="0.2">
      <c r="B239" s="423" t="s">
        <v>45</v>
      </c>
      <c r="C239" s="66">
        <v>7</v>
      </c>
      <c r="D239" s="66">
        <v>0</v>
      </c>
      <c r="E239" s="66">
        <v>1</v>
      </c>
      <c r="F239" s="66">
        <v>47</v>
      </c>
      <c r="G239" s="66">
        <v>0</v>
      </c>
      <c r="H239" s="66">
        <v>1</v>
      </c>
      <c r="I239" s="66">
        <v>0</v>
      </c>
      <c r="J239" s="66">
        <v>35</v>
      </c>
      <c r="K239" s="66">
        <v>11</v>
      </c>
      <c r="L239" s="66">
        <v>11</v>
      </c>
      <c r="M239" s="66">
        <v>5</v>
      </c>
      <c r="N239" s="66">
        <v>8</v>
      </c>
      <c r="O239" s="66">
        <v>6</v>
      </c>
      <c r="P239" s="66">
        <v>46</v>
      </c>
      <c r="Q239" s="66">
        <v>11</v>
      </c>
      <c r="R239" s="66">
        <v>20</v>
      </c>
      <c r="S239" s="66">
        <v>2</v>
      </c>
      <c r="T239" s="66">
        <v>27</v>
      </c>
      <c r="U239" s="66">
        <v>4</v>
      </c>
      <c r="V239" s="66">
        <v>19</v>
      </c>
      <c r="W239" s="66">
        <v>542</v>
      </c>
      <c r="X239" s="66">
        <v>630</v>
      </c>
      <c r="Y239" s="433">
        <v>1433</v>
      </c>
    </row>
    <row r="240" spans="1:27" ht="12.75" x14ac:dyDescent="0.2">
      <c r="B240" s="423" t="s">
        <v>46</v>
      </c>
      <c r="C240" s="66">
        <v>12</v>
      </c>
      <c r="D240" s="66">
        <v>7</v>
      </c>
      <c r="E240" s="66">
        <v>7</v>
      </c>
      <c r="F240" s="66">
        <v>34</v>
      </c>
      <c r="G240" s="66">
        <v>0</v>
      </c>
      <c r="H240" s="66">
        <v>0</v>
      </c>
      <c r="I240" s="66">
        <v>7</v>
      </c>
      <c r="J240" s="66">
        <v>35</v>
      </c>
      <c r="K240" s="66">
        <v>20</v>
      </c>
      <c r="L240" s="66">
        <v>38</v>
      </c>
      <c r="M240" s="66">
        <v>9</v>
      </c>
      <c r="N240" s="66">
        <v>24</v>
      </c>
      <c r="O240" s="66">
        <v>2</v>
      </c>
      <c r="P240" s="66">
        <v>46</v>
      </c>
      <c r="Q240" s="66">
        <v>8</v>
      </c>
      <c r="R240" s="66">
        <v>20</v>
      </c>
      <c r="S240" s="66">
        <v>0</v>
      </c>
      <c r="T240" s="66">
        <v>34</v>
      </c>
      <c r="U240" s="66">
        <v>7</v>
      </c>
      <c r="V240" s="66">
        <v>12</v>
      </c>
      <c r="W240" s="66">
        <v>437</v>
      </c>
      <c r="X240" s="66">
        <v>408</v>
      </c>
      <c r="Y240" s="433">
        <v>1167</v>
      </c>
    </row>
    <row r="241" spans="1:27" ht="12.75" x14ac:dyDescent="0.2">
      <c r="B241" s="423" t="s">
        <v>47</v>
      </c>
      <c r="C241" s="66">
        <v>14</v>
      </c>
      <c r="D241" s="66">
        <v>0</v>
      </c>
      <c r="E241" s="66">
        <v>2</v>
      </c>
      <c r="F241" s="66">
        <v>33</v>
      </c>
      <c r="G241" s="66">
        <v>0</v>
      </c>
      <c r="H241" s="66">
        <v>0</v>
      </c>
      <c r="I241" s="66">
        <v>0</v>
      </c>
      <c r="J241" s="66">
        <v>28</v>
      </c>
      <c r="K241" s="66">
        <v>13</v>
      </c>
      <c r="L241" s="66">
        <v>58</v>
      </c>
      <c r="M241" s="66">
        <v>4</v>
      </c>
      <c r="N241" s="66">
        <v>18</v>
      </c>
      <c r="O241" s="66">
        <v>8</v>
      </c>
      <c r="P241" s="66">
        <v>44</v>
      </c>
      <c r="Q241" s="66">
        <v>5</v>
      </c>
      <c r="R241" s="66">
        <v>14</v>
      </c>
      <c r="S241" s="66">
        <v>4</v>
      </c>
      <c r="T241" s="66">
        <v>35</v>
      </c>
      <c r="U241" s="66">
        <v>15</v>
      </c>
      <c r="V241" s="66">
        <v>23</v>
      </c>
      <c r="W241" s="66">
        <v>439</v>
      </c>
      <c r="X241" s="66">
        <v>565</v>
      </c>
      <c r="Y241" s="433">
        <v>1322</v>
      </c>
    </row>
    <row r="242" spans="1:27" ht="12.75" x14ac:dyDescent="0.2">
      <c r="B242" s="423" t="s">
        <v>78</v>
      </c>
      <c r="C242" s="66">
        <v>74</v>
      </c>
      <c r="D242" s="66">
        <v>1</v>
      </c>
      <c r="E242" s="66">
        <v>1</v>
      </c>
      <c r="F242" s="66">
        <v>34</v>
      </c>
      <c r="G242" s="66">
        <v>0</v>
      </c>
      <c r="H242" s="66">
        <v>0</v>
      </c>
      <c r="I242" s="66">
        <v>0</v>
      </c>
      <c r="J242" s="66">
        <v>73</v>
      </c>
      <c r="K242" s="66">
        <v>17</v>
      </c>
      <c r="L242" s="66">
        <v>91</v>
      </c>
      <c r="M242" s="66">
        <v>7</v>
      </c>
      <c r="N242" s="66">
        <v>14</v>
      </c>
      <c r="O242" s="66">
        <v>11</v>
      </c>
      <c r="P242" s="66">
        <v>31</v>
      </c>
      <c r="Q242" s="66">
        <v>14</v>
      </c>
      <c r="R242" s="66">
        <v>57</v>
      </c>
      <c r="S242" s="66">
        <v>2</v>
      </c>
      <c r="T242" s="66">
        <v>35</v>
      </c>
      <c r="U242" s="66">
        <v>5</v>
      </c>
      <c r="V242" s="66">
        <v>16</v>
      </c>
      <c r="W242" s="66">
        <v>480</v>
      </c>
      <c r="X242" s="66">
        <v>666</v>
      </c>
      <c r="Y242" s="433">
        <v>1629</v>
      </c>
    </row>
    <row r="243" spans="1:27" ht="12.75" x14ac:dyDescent="0.2">
      <c r="B243" s="423" t="s">
        <v>79</v>
      </c>
      <c r="C243" s="66">
        <v>5</v>
      </c>
      <c r="D243" s="66">
        <v>0</v>
      </c>
      <c r="E243" s="66">
        <v>0</v>
      </c>
      <c r="F243" s="66">
        <v>63</v>
      </c>
      <c r="G243" s="66">
        <v>1</v>
      </c>
      <c r="H243" s="66">
        <v>0</v>
      </c>
      <c r="I243" s="66">
        <v>66</v>
      </c>
      <c r="J243" s="66">
        <v>76</v>
      </c>
      <c r="K243" s="66">
        <v>15</v>
      </c>
      <c r="L243" s="66">
        <v>208</v>
      </c>
      <c r="M243" s="66">
        <v>12</v>
      </c>
      <c r="N243" s="66">
        <v>103</v>
      </c>
      <c r="O243" s="66">
        <v>9</v>
      </c>
      <c r="P243" s="66">
        <v>136</v>
      </c>
      <c r="Q243" s="66">
        <v>40</v>
      </c>
      <c r="R243" s="66">
        <v>42</v>
      </c>
      <c r="S243" s="66">
        <v>1</v>
      </c>
      <c r="T243" s="66">
        <v>93</v>
      </c>
      <c r="U243" s="66">
        <v>3</v>
      </c>
      <c r="V243" s="66">
        <v>18</v>
      </c>
      <c r="W243" s="66">
        <v>2122</v>
      </c>
      <c r="X243" s="66">
        <v>1895</v>
      </c>
      <c r="Y243" s="433">
        <v>4908</v>
      </c>
    </row>
    <row r="244" spans="1:27" ht="12.75" x14ac:dyDescent="0.2">
      <c r="B244" s="423" t="s">
        <v>50</v>
      </c>
      <c r="C244" s="66">
        <v>13</v>
      </c>
      <c r="D244" s="66">
        <v>1</v>
      </c>
      <c r="E244" s="66">
        <v>0</v>
      </c>
      <c r="F244" s="66">
        <v>27</v>
      </c>
      <c r="G244" s="66">
        <v>1</v>
      </c>
      <c r="H244" s="66">
        <v>0</v>
      </c>
      <c r="I244" s="66">
        <v>1</v>
      </c>
      <c r="J244" s="66">
        <v>16</v>
      </c>
      <c r="K244" s="66">
        <v>7</v>
      </c>
      <c r="L244" s="66">
        <v>53</v>
      </c>
      <c r="M244" s="66">
        <v>8</v>
      </c>
      <c r="N244" s="66">
        <v>10</v>
      </c>
      <c r="O244" s="66">
        <v>3</v>
      </c>
      <c r="P244" s="66">
        <v>24</v>
      </c>
      <c r="Q244" s="66">
        <v>6</v>
      </c>
      <c r="R244" s="66">
        <v>32</v>
      </c>
      <c r="S244" s="66">
        <v>1</v>
      </c>
      <c r="T244" s="66">
        <v>17</v>
      </c>
      <c r="U244" s="66">
        <v>2</v>
      </c>
      <c r="V244" s="66">
        <v>8</v>
      </c>
      <c r="W244" s="66">
        <v>352</v>
      </c>
      <c r="X244" s="66">
        <v>203</v>
      </c>
      <c r="Y244" s="433">
        <v>785</v>
      </c>
    </row>
    <row r="245" spans="1:27" ht="12.75" x14ac:dyDescent="0.2">
      <c r="B245" s="423" t="s">
        <v>51</v>
      </c>
      <c r="C245" s="66">
        <v>11</v>
      </c>
      <c r="D245" s="66">
        <v>2</v>
      </c>
      <c r="E245" s="66">
        <v>0</v>
      </c>
      <c r="F245" s="66">
        <v>26</v>
      </c>
      <c r="G245" s="66">
        <v>1</v>
      </c>
      <c r="H245" s="66">
        <v>0</v>
      </c>
      <c r="I245" s="66">
        <v>0</v>
      </c>
      <c r="J245" s="66">
        <v>41</v>
      </c>
      <c r="K245" s="66">
        <v>12</v>
      </c>
      <c r="L245" s="66">
        <v>29</v>
      </c>
      <c r="M245" s="66">
        <v>4</v>
      </c>
      <c r="N245" s="66">
        <v>15</v>
      </c>
      <c r="O245" s="66">
        <v>2</v>
      </c>
      <c r="P245" s="66">
        <v>37</v>
      </c>
      <c r="Q245" s="66">
        <v>10</v>
      </c>
      <c r="R245" s="66">
        <v>12</v>
      </c>
      <c r="S245" s="66">
        <v>2</v>
      </c>
      <c r="T245" s="66">
        <v>42</v>
      </c>
      <c r="U245" s="66">
        <v>4</v>
      </c>
      <c r="V245" s="66">
        <v>14</v>
      </c>
      <c r="W245" s="66">
        <v>408</v>
      </c>
      <c r="X245" s="66">
        <v>321</v>
      </c>
      <c r="Y245" s="433">
        <v>993</v>
      </c>
    </row>
    <row r="246" spans="1:27" ht="12.75" x14ac:dyDescent="0.2">
      <c r="B246" s="423" t="s">
        <v>52</v>
      </c>
      <c r="C246" s="66">
        <v>12</v>
      </c>
      <c r="D246" s="66">
        <v>4</v>
      </c>
      <c r="E246" s="66">
        <v>0</v>
      </c>
      <c r="F246" s="66">
        <v>36</v>
      </c>
      <c r="G246" s="66">
        <v>0</v>
      </c>
      <c r="H246" s="66">
        <v>0</v>
      </c>
      <c r="I246" s="66">
        <v>0</v>
      </c>
      <c r="J246" s="66">
        <v>29</v>
      </c>
      <c r="K246" s="66">
        <v>8</v>
      </c>
      <c r="L246" s="66">
        <v>33</v>
      </c>
      <c r="M246" s="66">
        <v>5</v>
      </c>
      <c r="N246" s="66">
        <v>13</v>
      </c>
      <c r="O246" s="66">
        <v>3</v>
      </c>
      <c r="P246" s="66">
        <v>40</v>
      </c>
      <c r="Q246" s="66">
        <v>7</v>
      </c>
      <c r="R246" s="66">
        <v>39</v>
      </c>
      <c r="S246" s="66">
        <v>0</v>
      </c>
      <c r="T246" s="66">
        <v>30</v>
      </c>
      <c r="U246" s="66">
        <v>1</v>
      </c>
      <c r="V246" s="66">
        <v>18</v>
      </c>
      <c r="W246" s="66">
        <v>400</v>
      </c>
      <c r="X246" s="66">
        <v>586</v>
      </c>
      <c r="Y246" s="433">
        <v>1264</v>
      </c>
    </row>
    <row r="247" spans="1:27" ht="12.75" x14ac:dyDescent="0.2">
      <c r="B247" s="423" t="s">
        <v>53</v>
      </c>
      <c r="C247" s="66">
        <v>18</v>
      </c>
      <c r="D247" s="66">
        <v>0</v>
      </c>
      <c r="E247" s="66">
        <v>0</v>
      </c>
      <c r="F247" s="66">
        <v>26</v>
      </c>
      <c r="G247" s="66">
        <v>0</v>
      </c>
      <c r="H247" s="66">
        <v>0</v>
      </c>
      <c r="I247" s="66">
        <v>0</v>
      </c>
      <c r="J247" s="66">
        <v>38</v>
      </c>
      <c r="K247" s="66">
        <v>9</v>
      </c>
      <c r="L247" s="66">
        <v>27</v>
      </c>
      <c r="M247" s="66">
        <v>4</v>
      </c>
      <c r="N247" s="66">
        <v>13</v>
      </c>
      <c r="O247" s="66">
        <v>2</v>
      </c>
      <c r="P247" s="66">
        <v>30</v>
      </c>
      <c r="Q247" s="66">
        <v>16</v>
      </c>
      <c r="R247" s="66">
        <v>31</v>
      </c>
      <c r="S247" s="66">
        <v>1</v>
      </c>
      <c r="T247" s="66">
        <v>50</v>
      </c>
      <c r="U247" s="66">
        <v>1</v>
      </c>
      <c r="V247" s="66">
        <v>9</v>
      </c>
      <c r="W247" s="66">
        <v>314</v>
      </c>
      <c r="X247" s="66">
        <v>373</v>
      </c>
      <c r="Y247" s="433">
        <v>962</v>
      </c>
    </row>
    <row r="248" spans="1:27" s="405" customFormat="1" x14ac:dyDescent="0.25">
      <c r="B248" s="315" t="s">
        <v>101</v>
      </c>
      <c r="C248" s="67">
        <v>212</v>
      </c>
      <c r="D248" s="67">
        <v>18</v>
      </c>
      <c r="E248" s="67">
        <v>21</v>
      </c>
      <c r="F248" s="67">
        <v>411</v>
      </c>
      <c r="G248" s="67">
        <v>3</v>
      </c>
      <c r="H248" s="67">
        <v>1</v>
      </c>
      <c r="I248" s="67">
        <v>77</v>
      </c>
      <c r="J248" s="67">
        <v>495</v>
      </c>
      <c r="K248" s="67">
        <v>133</v>
      </c>
      <c r="L248" s="67">
        <v>617</v>
      </c>
      <c r="M248" s="67">
        <v>74</v>
      </c>
      <c r="N248" s="67">
        <v>263</v>
      </c>
      <c r="O248" s="67">
        <v>55</v>
      </c>
      <c r="P248" s="67">
        <v>526</v>
      </c>
      <c r="Q248" s="67">
        <v>146</v>
      </c>
      <c r="R248" s="67">
        <v>314</v>
      </c>
      <c r="S248" s="67">
        <v>14</v>
      </c>
      <c r="T248" s="67">
        <v>472</v>
      </c>
      <c r="U248" s="67">
        <v>52</v>
      </c>
      <c r="V248" s="67">
        <v>166</v>
      </c>
      <c r="W248" s="67">
        <v>6688</v>
      </c>
      <c r="X248" s="67">
        <v>6729</v>
      </c>
      <c r="Y248" s="67">
        <v>17487</v>
      </c>
      <c r="Z248" s="473"/>
      <c r="AA248"/>
    </row>
    <row r="249" spans="1:27" s="406" customFormat="1" ht="6" customHeight="1" x14ac:dyDescent="0.25">
      <c r="B249" s="315"/>
      <c r="C249" s="67"/>
      <c r="D249" s="67"/>
      <c r="E249" s="67"/>
      <c r="F249" s="67"/>
      <c r="G249" s="67"/>
      <c r="H249" s="67"/>
      <c r="I249" s="67"/>
      <c r="J249" s="67"/>
      <c r="K249" s="67"/>
      <c r="L249" s="67"/>
      <c r="M249" s="67"/>
      <c r="N249" s="67"/>
      <c r="O249" s="67"/>
      <c r="P249" s="67"/>
      <c r="Q249" s="67"/>
      <c r="R249" s="67"/>
      <c r="S249" s="67"/>
      <c r="T249" s="67"/>
      <c r="U249" s="67"/>
      <c r="V249" s="67"/>
      <c r="W249" s="67"/>
      <c r="X249" s="67"/>
      <c r="Y249" s="433"/>
      <c r="Z249" s="474"/>
      <c r="AA249"/>
    </row>
    <row r="250" spans="1:27" ht="12.75" x14ac:dyDescent="0.2">
      <c r="A250" s="22"/>
      <c r="B250" s="200">
        <v>2016</v>
      </c>
      <c r="C250" s="434"/>
      <c r="D250" s="434"/>
      <c r="E250" s="434"/>
      <c r="F250" s="434"/>
      <c r="G250" s="434"/>
      <c r="H250" s="434"/>
      <c r="I250" s="434"/>
      <c r="J250" s="434"/>
      <c r="K250" s="434"/>
      <c r="L250" s="434"/>
      <c r="M250" s="434"/>
      <c r="N250" s="434"/>
      <c r="O250" s="434"/>
      <c r="P250" s="434"/>
      <c r="Q250" s="434"/>
      <c r="R250" s="434"/>
      <c r="S250" s="434"/>
      <c r="T250" s="434"/>
      <c r="U250" s="434"/>
      <c r="V250" s="434"/>
      <c r="W250" s="434"/>
      <c r="X250" s="434"/>
      <c r="Y250" s="434"/>
    </row>
    <row r="251" spans="1:27" ht="12.75" x14ac:dyDescent="0.2">
      <c r="B251" s="423" t="s">
        <v>42</v>
      </c>
      <c r="C251" s="66">
        <v>19</v>
      </c>
      <c r="D251" s="66">
        <v>1</v>
      </c>
      <c r="E251" s="66">
        <v>0</v>
      </c>
      <c r="F251" s="66">
        <v>35</v>
      </c>
      <c r="G251" s="66">
        <v>1</v>
      </c>
      <c r="H251" s="66">
        <v>0</v>
      </c>
      <c r="I251" s="66">
        <v>0</v>
      </c>
      <c r="J251" s="66">
        <v>29</v>
      </c>
      <c r="K251" s="66">
        <v>6</v>
      </c>
      <c r="L251" s="66">
        <v>25</v>
      </c>
      <c r="M251" s="66">
        <v>4</v>
      </c>
      <c r="N251" s="66">
        <v>17</v>
      </c>
      <c r="O251" s="66">
        <v>3</v>
      </c>
      <c r="P251" s="66">
        <v>60</v>
      </c>
      <c r="Q251" s="66">
        <v>12</v>
      </c>
      <c r="R251" s="66">
        <v>22</v>
      </c>
      <c r="S251" s="66">
        <v>0</v>
      </c>
      <c r="T251" s="66">
        <v>43</v>
      </c>
      <c r="U251" s="66">
        <v>3</v>
      </c>
      <c r="V251" s="66">
        <v>7</v>
      </c>
      <c r="W251" s="66">
        <v>428</v>
      </c>
      <c r="X251" s="66">
        <v>396</v>
      </c>
      <c r="Y251" s="67">
        <v>1111</v>
      </c>
    </row>
    <row r="252" spans="1:27" ht="12.75" x14ac:dyDescent="0.2">
      <c r="B252" s="423" t="s">
        <v>43</v>
      </c>
      <c r="C252" s="66">
        <v>18</v>
      </c>
      <c r="D252" s="66">
        <v>2</v>
      </c>
      <c r="E252" s="66">
        <v>0</v>
      </c>
      <c r="F252" s="66">
        <v>50</v>
      </c>
      <c r="G252" s="66">
        <v>0</v>
      </c>
      <c r="H252" s="66">
        <v>1</v>
      </c>
      <c r="I252" s="66">
        <v>0</v>
      </c>
      <c r="J252" s="66">
        <v>52</v>
      </c>
      <c r="K252" s="66">
        <v>10</v>
      </c>
      <c r="L252" s="66">
        <v>90</v>
      </c>
      <c r="M252" s="66">
        <v>1</v>
      </c>
      <c r="N252" s="66">
        <v>24</v>
      </c>
      <c r="O252" s="66">
        <v>2</v>
      </c>
      <c r="P252" s="66">
        <v>43</v>
      </c>
      <c r="Q252" s="66">
        <v>18</v>
      </c>
      <c r="R252" s="66">
        <v>18</v>
      </c>
      <c r="S252" s="66">
        <v>0</v>
      </c>
      <c r="T252" s="66">
        <v>71</v>
      </c>
      <c r="U252" s="66">
        <v>2</v>
      </c>
      <c r="V252" s="66">
        <v>6</v>
      </c>
      <c r="W252" s="66">
        <v>435</v>
      </c>
      <c r="X252" s="66">
        <v>395</v>
      </c>
      <c r="Y252" s="67">
        <v>1238</v>
      </c>
    </row>
    <row r="253" spans="1:27" ht="12.75" x14ac:dyDescent="0.2">
      <c r="B253" s="423" t="s">
        <v>44</v>
      </c>
      <c r="C253" s="66">
        <v>35</v>
      </c>
      <c r="D253" s="66">
        <v>2</v>
      </c>
      <c r="E253" s="66">
        <v>0</v>
      </c>
      <c r="F253" s="66">
        <v>33</v>
      </c>
      <c r="G253" s="66">
        <v>4</v>
      </c>
      <c r="H253" s="66">
        <v>0</v>
      </c>
      <c r="I253" s="66">
        <v>0</v>
      </c>
      <c r="J253" s="66">
        <v>39</v>
      </c>
      <c r="K253" s="66">
        <v>6</v>
      </c>
      <c r="L253" s="66">
        <v>41</v>
      </c>
      <c r="M253" s="66">
        <v>4</v>
      </c>
      <c r="N253" s="66">
        <v>16</v>
      </c>
      <c r="O253" s="66">
        <v>1</v>
      </c>
      <c r="P253" s="66">
        <v>65</v>
      </c>
      <c r="Q253" s="66">
        <v>15</v>
      </c>
      <c r="R253" s="66">
        <v>48</v>
      </c>
      <c r="S253" s="66">
        <v>0</v>
      </c>
      <c r="T253" s="66">
        <v>29</v>
      </c>
      <c r="U253" s="66">
        <v>8</v>
      </c>
      <c r="V253" s="66">
        <v>9</v>
      </c>
      <c r="W253" s="66">
        <v>473</v>
      </c>
      <c r="X253" s="66">
        <v>560</v>
      </c>
      <c r="Y253" s="67">
        <v>1388</v>
      </c>
    </row>
    <row r="254" spans="1:27" ht="12.75" x14ac:dyDescent="0.2">
      <c r="B254" s="423" t="s">
        <v>45</v>
      </c>
      <c r="C254" s="66">
        <v>22</v>
      </c>
      <c r="D254" s="66">
        <v>1</v>
      </c>
      <c r="E254" s="66">
        <v>5</v>
      </c>
      <c r="F254" s="66">
        <v>29</v>
      </c>
      <c r="G254" s="66">
        <v>0</v>
      </c>
      <c r="H254" s="66">
        <v>0</v>
      </c>
      <c r="I254" s="66">
        <v>0</v>
      </c>
      <c r="J254" s="66">
        <v>31</v>
      </c>
      <c r="K254" s="66">
        <v>19</v>
      </c>
      <c r="L254" s="66">
        <v>32</v>
      </c>
      <c r="M254" s="66">
        <v>10</v>
      </c>
      <c r="N254" s="66">
        <v>20</v>
      </c>
      <c r="O254" s="66">
        <v>7</v>
      </c>
      <c r="P254" s="66">
        <v>42</v>
      </c>
      <c r="Q254" s="66">
        <v>9</v>
      </c>
      <c r="R254" s="66">
        <v>40</v>
      </c>
      <c r="S254" s="66">
        <v>0</v>
      </c>
      <c r="T254" s="66">
        <v>33</v>
      </c>
      <c r="U254" s="66">
        <v>5</v>
      </c>
      <c r="V254" s="66">
        <v>11</v>
      </c>
      <c r="W254" s="66">
        <v>431</v>
      </c>
      <c r="X254" s="66">
        <v>451</v>
      </c>
      <c r="Y254" s="67">
        <v>1198</v>
      </c>
    </row>
    <row r="255" spans="1:27" ht="12.75" x14ac:dyDescent="0.2">
      <c r="B255" s="423" t="s">
        <v>46</v>
      </c>
      <c r="C255" s="66">
        <v>13</v>
      </c>
      <c r="D255" s="66">
        <v>0</v>
      </c>
      <c r="E255" s="66">
        <v>0</v>
      </c>
      <c r="F255" s="66">
        <v>57</v>
      </c>
      <c r="G255" s="66">
        <v>0</v>
      </c>
      <c r="H255" s="66">
        <v>0</v>
      </c>
      <c r="I255" s="66">
        <v>0</v>
      </c>
      <c r="J255" s="66">
        <v>34</v>
      </c>
      <c r="K255" s="66">
        <v>10</v>
      </c>
      <c r="L255" s="66">
        <v>55</v>
      </c>
      <c r="M255" s="66">
        <v>3</v>
      </c>
      <c r="N255" s="66">
        <v>32</v>
      </c>
      <c r="O255" s="66">
        <v>1</v>
      </c>
      <c r="P255" s="66">
        <v>38</v>
      </c>
      <c r="Q255" s="66">
        <v>5</v>
      </c>
      <c r="R255" s="66">
        <v>30</v>
      </c>
      <c r="S255" s="66">
        <v>1</v>
      </c>
      <c r="T255" s="66">
        <v>53</v>
      </c>
      <c r="U255" s="66">
        <v>3</v>
      </c>
      <c r="V255" s="66">
        <v>11</v>
      </c>
      <c r="W255" s="66">
        <v>452</v>
      </c>
      <c r="X255" s="66">
        <v>548</v>
      </c>
      <c r="Y255" s="67">
        <v>1346</v>
      </c>
    </row>
    <row r="256" spans="1:27" ht="12.75" x14ac:dyDescent="0.2">
      <c r="B256" s="423" t="s">
        <v>47</v>
      </c>
      <c r="C256" s="66">
        <v>22</v>
      </c>
      <c r="D256" s="66">
        <v>4</v>
      </c>
      <c r="E256" s="66">
        <v>0</v>
      </c>
      <c r="F256" s="66">
        <v>51</v>
      </c>
      <c r="G256" s="66">
        <v>0</v>
      </c>
      <c r="H256" s="66">
        <v>0</v>
      </c>
      <c r="I256" s="66">
        <v>0</v>
      </c>
      <c r="J256" s="66">
        <v>17</v>
      </c>
      <c r="K256" s="66">
        <v>8</v>
      </c>
      <c r="L256" s="66">
        <v>37</v>
      </c>
      <c r="M256" s="66">
        <v>5</v>
      </c>
      <c r="N256" s="66">
        <v>12</v>
      </c>
      <c r="O256" s="66">
        <v>5</v>
      </c>
      <c r="P256" s="66">
        <v>51</v>
      </c>
      <c r="Q256" s="66">
        <v>5</v>
      </c>
      <c r="R256" s="66">
        <v>25</v>
      </c>
      <c r="S256" s="66">
        <v>1</v>
      </c>
      <c r="T256" s="66">
        <v>39</v>
      </c>
      <c r="U256" s="66">
        <v>5</v>
      </c>
      <c r="V256" s="66">
        <v>4</v>
      </c>
      <c r="W256" s="66">
        <v>423</v>
      </c>
      <c r="X256" s="66">
        <v>450</v>
      </c>
      <c r="Y256" s="67">
        <v>1164</v>
      </c>
    </row>
    <row r="257" spans="1:27" ht="12.75" x14ac:dyDescent="0.2">
      <c r="B257" s="423" t="s">
        <v>78</v>
      </c>
      <c r="C257" s="66">
        <v>16</v>
      </c>
      <c r="D257" s="66">
        <v>1</v>
      </c>
      <c r="E257" s="66">
        <v>1</v>
      </c>
      <c r="F257" s="66">
        <v>41</v>
      </c>
      <c r="G257" s="66">
        <v>0</v>
      </c>
      <c r="H257" s="66">
        <v>0</v>
      </c>
      <c r="I257" s="66">
        <v>0</v>
      </c>
      <c r="J257" s="66">
        <v>35</v>
      </c>
      <c r="K257" s="66">
        <v>13</v>
      </c>
      <c r="L257" s="66">
        <v>39</v>
      </c>
      <c r="M257" s="66">
        <v>5</v>
      </c>
      <c r="N257" s="66">
        <v>27</v>
      </c>
      <c r="O257" s="66">
        <v>4</v>
      </c>
      <c r="P257" s="66">
        <v>64</v>
      </c>
      <c r="Q257" s="66">
        <v>8</v>
      </c>
      <c r="R257" s="66">
        <v>31</v>
      </c>
      <c r="S257" s="66">
        <v>1</v>
      </c>
      <c r="T257" s="66">
        <v>44</v>
      </c>
      <c r="U257" s="66">
        <v>7</v>
      </c>
      <c r="V257" s="66">
        <v>12</v>
      </c>
      <c r="W257" s="66">
        <v>547</v>
      </c>
      <c r="X257" s="66">
        <v>690</v>
      </c>
      <c r="Y257" s="67">
        <v>1586</v>
      </c>
    </row>
    <row r="258" spans="1:27" ht="12.75" x14ac:dyDescent="0.2">
      <c r="B258" s="423" t="s">
        <v>79</v>
      </c>
      <c r="C258" s="66">
        <v>18</v>
      </c>
      <c r="D258" s="66">
        <v>1</v>
      </c>
      <c r="E258" s="66">
        <v>3</v>
      </c>
      <c r="F258" s="66">
        <v>66</v>
      </c>
      <c r="G258" s="66">
        <v>0</v>
      </c>
      <c r="H258" s="66">
        <v>0</v>
      </c>
      <c r="I258" s="66">
        <v>0</v>
      </c>
      <c r="J258" s="66">
        <v>62</v>
      </c>
      <c r="K258" s="66">
        <v>18</v>
      </c>
      <c r="L258" s="66">
        <v>125</v>
      </c>
      <c r="M258" s="66">
        <v>16</v>
      </c>
      <c r="N258" s="66">
        <v>26</v>
      </c>
      <c r="O258" s="66">
        <v>6</v>
      </c>
      <c r="P258" s="66">
        <v>97</v>
      </c>
      <c r="Q258" s="66">
        <v>13</v>
      </c>
      <c r="R258" s="66">
        <v>40</v>
      </c>
      <c r="S258" s="66">
        <v>0</v>
      </c>
      <c r="T258" s="66">
        <v>51</v>
      </c>
      <c r="U258" s="66">
        <v>3</v>
      </c>
      <c r="V258" s="66">
        <v>21</v>
      </c>
      <c r="W258" s="66">
        <v>736</v>
      </c>
      <c r="X258" s="66">
        <v>1428</v>
      </c>
      <c r="Y258" s="67">
        <v>2730</v>
      </c>
    </row>
    <row r="259" spans="1:27" ht="12.75" x14ac:dyDescent="0.2">
      <c r="B259" s="423" t="s">
        <v>50</v>
      </c>
      <c r="C259" s="66">
        <v>24</v>
      </c>
      <c r="D259" s="66">
        <v>3</v>
      </c>
      <c r="E259" s="66">
        <v>0</v>
      </c>
      <c r="F259" s="66">
        <v>30</v>
      </c>
      <c r="G259" s="66">
        <v>0</v>
      </c>
      <c r="H259" s="66">
        <v>1</v>
      </c>
      <c r="I259" s="66">
        <v>0</v>
      </c>
      <c r="J259" s="66">
        <v>18</v>
      </c>
      <c r="K259" s="66">
        <v>10</v>
      </c>
      <c r="L259" s="66">
        <v>33</v>
      </c>
      <c r="M259" s="66">
        <v>3</v>
      </c>
      <c r="N259" s="66">
        <v>9</v>
      </c>
      <c r="O259" s="66">
        <v>3</v>
      </c>
      <c r="P259" s="66">
        <v>18</v>
      </c>
      <c r="Q259" s="66">
        <v>8</v>
      </c>
      <c r="R259" s="66">
        <v>24</v>
      </c>
      <c r="S259" s="66">
        <v>0</v>
      </c>
      <c r="T259" s="66">
        <v>34</v>
      </c>
      <c r="U259" s="66">
        <v>1</v>
      </c>
      <c r="V259" s="66">
        <v>5</v>
      </c>
      <c r="W259" s="66">
        <v>377</v>
      </c>
      <c r="X259" s="66">
        <v>210</v>
      </c>
      <c r="Y259" s="67">
        <v>811</v>
      </c>
    </row>
    <row r="260" spans="1:27" ht="12.75" x14ac:dyDescent="0.2">
      <c r="B260" s="423" t="s">
        <v>51</v>
      </c>
      <c r="C260" s="66">
        <v>20</v>
      </c>
      <c r="D260" s="66">
        <v>2</v>
      </c>
      <c r="E260" s="66">
        <v>0</v>
      </c>
      <c r="F260" s="66">
        <v>34</v>
      </c>
      <c r="G260" s="66">
        <v>0</v>
      </c>
      <c r="H260" s="66">
        <v>0</v>
      </c>
      <c r="I260" s="66">
        <v>0</v>
      </c>
      <c r="J260" s="66">
        <v>29</v>
      </c>
      <c r="K260" s="66">
        <v>8</v>
      </c>
      <c r="L260" s="66">
        <v>31</v>
      </c>
      <c r="M260" s="66">
        <v>3</v>
      </c>
      <c r="N260" s="66">
        <v>18</v>
      </c>
      <c r="O260" s="66">
        <v>2</v>
      </c>
      <c r="P260" s="66">
        <v>24</v>
      </c>
      <c r="Q260" s="66">
        <v>11</v>
      </c>
      <c r="R260" s="66">
        <v>25</v>
      </c>
      <c r="S260" s="66">
        <v>0</v>
      </c>
      <c r="T260" s="66">
        <v>55</v>
      </c>
      <c r="U260" s="66">
        <v>17</v>
      </c>
      <c r="V260" s="66">
        <v>13</v>
      </c>
      <c r="W260" s="66">
        <v>494</v>
      </c>
      <c r="X260" s="66">
        <v>590</v>
      </c>
      <c r="Y260" s="67">
        <v>1376</v>
      </c>
    </row>
    <row r="261" spans="1:27" ht="12.75" x14ac:dyDescent="0.2">
      <c r="B261" s="423" t="s">
        <v>52</v>
      </c>
      <c r="C261" s="66">
        <v>6</v>
      </c>
      <c r="D261" s="66">
        <v>0</v>
      </c>
      <c r="E261" s="66">
        <v>0</v>
      </c>
      <c r="F261" s="66">
        <v>46</v>
      </c>
      <c r="G261" s="66">
        <v>1</v>
      </c>
      <c r="H261" s="66">
        <v>0</v>
      </c>
      <c r="I261" s="66">
        <v>12</v>
      </c>
      <c r="J261" s="66">
        <v>44</v>
      </c>
      <c r="K261" s="66">
        <v>6</v>
      </c>
      <c r="L261" s="66">
        <v>22</v>
      </c>
      <c r="M261" s="66">
        <v>5</v>
      </c>
      <c r="N261" s="66">
        <v>12</v>
      </c>
      <c r="O261" s="66">
        <v>4</v>
      </c>
      <c r="P261" s="66">
        <v>24</v>
      </c>
      <c r="Q261" s="66">
        <v>8</v>
      </c>
      <c r="R261" s="66">
        <v>30</v>
      </c>
      <c r="S261" s="66">
        <v>2</v>
      </c>
      <c r="T261" s="66">
        <v>26</v>
      </c>
      <c r="U261" s="66">
        <v>0</v>
      </c>
      <c r="V261" s="66">
        <v>9</v>
      </c>
      <c r="W261" s="66">
        <v>385</v>
      </c>
      <c r="X261" s="66">
        <v>453</v>
      </c>
      <c r="Y261" s="67">
        <v>1095</v>
      </c>
    </row>
    <row r="262" spans="1:27" ht="12.75" x14ac:dyDescent="0.2">
      <c r="B262" s="423" t="s">
        <v>53</v>
      </c>
      <c r="C262" s="66">
        <v>20</v>
      </c>
      <c r="D262" s="66">
        <v>0</v>
      </c>
      <c r="E262" s="66">
        <v>0</v>
      </c>
      <c r="F262" s="66">
        <v>26</v>
      </c>
      <c r="G262" s="66">
        <v>0</v>
      </c>
      <c r="H262" s="66">
        <v>0</v>
      </c>
      <c r="I262" s="66">
        <v>0</v>
      </c>
      <c r="J262" s="66">
        <v>37</v>
      </c>
      <c r="K262" s="66">
        <v>10</v>
      </c>
      <c r="L262" s="66">
        <v>30</v>
      </c>
      <c r="M262" s="66">
        <v>4</v>
      </c>
      <c r="N262" s="66">
        <v>12</v>
      </c>
      <c r="O262" s="66">
        <v>2</v>
      </c>
      <c r="P262" s="66">
        <v>31</v>
      </c>
      <c r="Q262" s="66">
        <v>17</v>
      </c>
      <c r="R262" s="66">
        <v>33</v>
      </c>
      <c r="S262" s="66">
        <v>1</v>
      </c>
      <c r="T262" s="66">
        <v>49</v>
      </c>
      <c r="U262" s="66">
        <v>1</v>
      </c>
      <c r="V262" s="66">
        <v>10</v>
      </c>
      <c r="W262" s="66">
        <v>326</v>
      </c>
      <c r="X262" s="66">
        <v>569</v>
      </c>
      <c r="Y262" s="67">
        <v>1178</v>
      </c>
    </row>
    <row r="263" spans="1:27" s="405" customFormat="1" x14ac:dyDescent="0.25">
      <c r="B263" s="315" t="s">
        <v>101</v>
      </c>
      <c r="C263" s="67">
        <v>233</v>
      </c>
      <c r="D263" s="67">
        <v>17</v>
      </c>
      <c r="E263" s="67">
        <v>9</v>
      </c>
      <c r="F263" s="67">
        <v>498</v>
      </c>
      <c r="G263" s="67">
        <v>6</v>
      </c>
      <c r="H263" s="67">
        <v>2</v>
      </c>
      <c r="I263" s="67">
        <v>12</v>
      </c>
      <c r="J263" s="67">
        <v>427</v>
      </c>
      <c r="K263" s="67">
        <v>124</v>
      </c>
      <c r="L263" s="67">
        <v>560</v>
      </c>
      <c r="M263" s="67">
        <v>63</v>
      </c>
      <c r="N263" s="67">
        <v>225</v>
      </c>
      <c r="O263" s="67">
        <v>40</v>
      </c>
      <c r="P263" s="67">
        <v>557</v>
      </c>
      <c r="Q263" s="67">
        <v>129</v>
      </c>
      <c r="R263" s="67">
        <v>366</v>
      </c>
      <c r="S263" s="67">
        <v>6</v>
      </c>
      <c r="T263" s="67">
        <v>527</v>
      </c>
      <c r="U263" s="67">
        <v>55</v>
      </c>
      <c r="V263" s="67">
        <v>118</v>
      </c>
      <c r="W263" s="67">
        <v>5507</v>
      </c>
      <c r="X263" s="67">
        <v>6740</v>
      </c>
      <c r="Y263" s="67">
        <v>16221</v>
      </c>
      <c r="Z263" s="473"/>
      <c r="AA263"/>
    </row>
    <row r="264" spans="1:27" s="406" customFormat="1" ht="6" customHeight="1" x14ac:dyDescent="0.25">
      <c r="B264" s="315"/>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474"/>
      <c r="AA264"/>
    </row>
    <row r="265" spans="1:27" ht="12.75" x14ac:dyDescent="0.2">
      <c r="A265" s="22"/>
      <c r="B265" s="200">
        <v>2017</v>
      </c>
      <c r="C265" s="434"/>
      <c r="D265" s="434"/>
      <c r="E265" s="434"/>
      <c r="F265" s="434"/>
      <c r="G265" s="434"/>
      <c r="H265" s="434"/>
      <c r="I265" s="434"/>
      <c r="J265" s="434"/>
      <c r="K265" s="434"/>
      <c r="L265" s="434"/>
      <c r="M265" s="434"/>
      <c r="N265" s="434"/>
      <c r="O265" s="434"/>
      <c r="P265" s="434"/>
      <c r="Q265" s="434"/>
      <c r="R265" s="434"/>
      <c r="S265" s="434"/>
      <c r="T265" s="434"/>
      <c r="U265" s="434"/>
      <c r="V265" s="434"/>
      <c r="W265" s="434"/>
      <c r="X265" s="434"/>
      <c r="Y265" s="434"/>
    </row>
    <row r="266" spans="1:27" ht="12.75" x14ac:dyDescent="0.2">
      <c r="B266" s="423" t="s">
        <v>42</v>
      </c>
      <c r="C266" s="66">
        <v>5</v>
      </c>
      <c r="D266" s="66">
        <v>0</v>
      </c>
      <c r="E266" s="66">
        <v>0</v>
      </c>
      <c r="F266" s="66">
        <v>40</v>
      </c>
      <c r="G266" s="66">
        <v>1</v>
      </c>
      <c r="H266" s="66">
        <v>0</v>
      </c>
      <c r="I266" s="66">
        <v>0</v>
      </c>
      <c r="J266" s="66">
        <v>73</v>
      </c>
      <c r="K266" s="66">
        <v>4</v>
      </c>
      <c r="L266" s="66">
        <v>18</v>
      </c>
      <c r="M266" s="66">
        <v>3</v>
      </c>
      <c r="N266" s="66">
        <v>19</v>
      </c>
      <c r="O266" s="66">
        <v>2</v>
      </c>
      <c r="P266" s="66">
        <v>50</v>
      </c>
      <c r="Q266" s="66">
        <v>100</v>
      </c>
      <c r="R266" s="66">
        <v>33</v>
      </c>
      <c r="S266" s="66">
        <v>0</v>
      </c>
      <c r="T266" s="66">
        <v>8</v>
      </c>
      <c r="U266" s="66">
        <v>5</v>
      </c>
      <c r="V266" s="66">
        <v>10</v>
      </c>
      <c r="W266" s="66">
        <v>414</v>
      </c>
      <c r="X266" s="66">
        <v>604</v>
      </c>
      <c r="Y266" s="433">
        <v>1389</v>
      </c>
    </row>
    <row r="267" spans="1:27" ht="12.75" x14ac:dyDescent="0.2">
      <c r="B267" s="423" t="s">
        <v>43</v>
      </c>
      <c r="C267" s="66">
        <v>11</v>
      </c>
      <c r="D267" s="66">
        <v>1</v>
      </c>
      <c r="E267" s="66">
        <v>0</v>
      </c>
      <c r="F267" s="66">
        <v>33</v>
      </c>
      <c r="G267" s="66">
        <v>0</v>
      </c>
      <c r="H267" s="66">
        <v>0</v>
      </c>
      <c r="I267" s="66">
        <v>0</v>
      </c>
      <c r="J267" s="66">
        <v>25</v>
      </c>
      <c r="K267" s="66">
        <v>5</v>
      </c>
      <c r="L267" s="66">
        <v>76</v>
      </c>
      <c r="M267" s="66">
        <v>7</v>
      </c>
      <c r="N267" s="66">
        <v>9</v>
      </c>
      <c r="O267" s="66">
        <v>3</v>
      </c>
      <c r="P267" s="66">
        <v>41</v>
      </c>
      <c r="Q267" s="66">
        <v>15</v>
      </c>
      <c r="R267" s="66">
        <v>15</v>
      </c>
      <c r="S267" s="66">
        <v>0</v>
      </c>
      <c r="T267" s="66">
        <v>29</v>
      </c>
      <c r="U267" s="66">
        <v>3</v>
      </c>
      <c r="V267" s="66">
        <v>12</v>
      </c>
      <c r="W267" s="66">
        <v>357</v>
      </c>
      <c r="X267" s="66">
        <v>590</v>
      </c>
      <c r="Y267" s="433">
        <v>1232</v>
      </c>
    </row>
    <row r="268" spans="1:27" ht="12.75" x14ac:dyDescent="0.2">
      <c r="B268" s="423" t="s">
        <v>44</v>
      </c>
      <c r="C268" s="66">
        <v>6</v>
      </c>
      <c r="D268" s="66">
        <v>3</v>
      </c>
      <c r="E268" s="66">
        <v>0</v>
      </c>
      <c r="F268" s="66">
        <v>31</v>
      </c>
      <c r="G268" s="66">
        <v>2</v>
      </c>
      <c r="H268" s="66">
        <v>0</v>
      </c>
      <c r="I268" s="66">
        <v>0</v>
      </c>
      <c r="J268" s="66">
        <v>22</v>
      </c>
      <c r="K268" s="66">
        <v>7</v>
      </c>
      <c r="L268" s="66">
        <v>23</v>
      </c>
      <c r="M268" s="66">
        <v>12</v>
      </c>
      <c r="N268" s="66">
        <v>9</v>
      </c>
      <c r="O268" s="66">
        <v>3</v>
      </c>
      <c r="P268" s="66">
        <v>40</v>
      </c>
      <c r="Q268" s="66">
        <v>4</v>
      </c>
      <c r="R268" s="66">
        <v>15</v>
      </c>
      <c r="S268" s="66">
        <v>0</v>
      </c>
      <c r="T268" s="66">
        <v>36</v>
      </c>
      <c r="U268" s="66">
        <v>7</v>
      </c>
      <c r="V268" s="66">
        <v>9</v>
      </c>
      <c r="W268" s="66">
        <v>406</v>
      </c>
      <c r="X268" s="66">
        <v>433</v>
      </c>
      <c r="Y268" s="433">
        <v>1068</v>
      </c>
    </row>
    <row r="269" spans="1:27" ht="12.75" x14ac:dyDescent="0.2">
      <c r="B269" s="423" t="s">
        <v>45</v>
      </c>
      <c r="C269" s="66">
        <v>16</v>
      </c>
      <c r="D269" s="66">
        <v>1</v>
      </c>
      <c r="E269" s="66">
        <v>0</v>
      </c>
      <c r="F269" s="66">
        <v>45</v>
      </c>
      <c r="G269" s="66">
        <v>1</v>
      </c>
      <c r="H269" s="66">
        <v>0</v>
      </c>
      <c r="I269" s="66">
        <v>0</v>
      </c>
      <c r="J269" s="66">
        <v>44</v>
      </c>
      <c r="K269" s="66">
        <v>19</v>
      </c>
      <c r="L269" s="66">
        <v>30</v>
      </c>
      <c r="M269" s="66">
        <v>8</v>
      </c>
      <c r="N269" s="66">
        <v>17</v>
      </c>
      <c r="O269" s="66">
        <v>5</v>
      </c>
      <c r="P269" s="66">
        <v>40</v>
      </c>
      <c r="Q269" s="66">
        <v>24</v>
      </c>
      <c r="R269" s="66">
        <v>30</v>
      </c>
      <c r="S269" s="66">
        <v>1</v>
      </c>
      <c r="T269" s="66">
        <v>21</v>
      </c>
      <c r="U269" s="66">
        <v>1</v>
      </c>
      <c r="V269" s="66">
        <v>8</v>
      </c>
      <c r="W269" s="66">
        <v>434</v>
      </c>
      <c r="X269" s="66">
        <v>551</v>
      </c>
      <c r="Y269" s="433">
        <v>1296</v>
      </c>
    </row>
    <row r="270" spans="1:27" ht="12.75" x14ac:dyDescent="0.2">
      <c r="B270" s="423" t="s">
        <v>46</v>
      </c>
      <c r="C270" s="66">
        <v>7</v>
      </c>
      <c r="D270" s="66">
        <v>0</v>
      </c>
      <c r="E270" s="66">
        <v>0</v>
      </c>
      <c r="F270" s="66">
        <v>43</v>
      </c>
      <c r="G270" s="66">
        <v>0</v>
      </c>
      <c r="H270" s="66">
        <v>0</v>
      </c>
      <c r="I270" s="66">
        <v>0</v>
      </c>
      <c r="J270" s="66">
        <v>39</v>
      </c>
      <c r="K270" s="66">
        <v>5</v>
      </c>
      <c r="L270" s="66">
        <v>58</v>
      </c>
      <c r="M270" s="66">
        <v>13</v>
      </c>
      <c r="N270" s="66">
        <v>10</v>
      </c>
      <c r="O270" s="66">
        <v>4</v>
      </c>
      <c r="P270" s="66">
        <v>44</v>
      </c>
      <c r="Q270" s="66">
        <v>8</v>
      </c>
      <c r="R270" s="66">
        <v>30</v>
      </c>
      <c r="S270" s="66">
        <v>0</v>
      </c>
      <c r="T270" s="66">
        <v>44</v>
      </c>
      <c r="U270" s="66">
        <v>4</v>
      </c>
      <c r="V270" s="66">
        <v>1</v>
      </c>
      <c r="W270" s="66">
        <v>453</v>
      </c>
      <c r="X270" s="66">
        <v>413</v>
      </c>
      <c r="Y270" s="433">
        <v>1176</v>
      </c>
    </row>
    <row r="271" spans="1:27" ht="12.75" x14ac:dyDescent="0.2">
      <c r="B271" s="423" t="s">
        <v>47</v>
      </c>
      <c r="C271" s="66">
        <v>8</v>
      </c>
      <c r="D271" s="66">
        <v>3</v>
      </c>
      <c r="E271" s="66">
        <v>0</v>
      </c>
      <c r="F271" s="66">
        <v>26</v>
      </c>
      <c r="G271" s="66">
        <v>0</v>
      </c>
      <c r="H271" s="66">
        <v>0</v>
      </c>
      <c r="I271" s="66">
        <v>0</v>
      </c>
      <c r="J271" s="66">
        <v>26</v>
      </c>
      <c r="K271" s="66">
        <v>4</v>
      </c>
      <c r="L271" s="66">
        <v>39</v>
      </c>
      <c r="M271" s="66">
        <v>3</v>
      </c>
      <c r="N271" s="66">
        <v>8</v>
      </c>
      <c r="O271" s="66">
        <v>2</v>
      </c>
      <c r="P271" s="66">
        <v>31</v>
      </c>
      <c r="Q271" s="66">
        <v>13</v>
      </c>
      <c r="R271" s="66">
        <v>21</v>
      </c>
      <c r="S271" s="66">
        <v>0</v>
      </c>
      <c r="T271" s="66">
        <v>34</v>
      </c>
      <c r="U271" s="66">
        <v>0</v>
      </c>
      <c r="V271" s="66">
        <v>9</v>
      </c>
      <c r="W271" s="66">
        <v>390</v>
      </c>
      <c r="X271" s="66">
        <v>432</v>
      </c>
      <c r="Y271" s="433">
        <v>1049</v>
      </c>
    </row>
    <row r="272" spans="1:27" ht="12.75" x14ac:dyDescent="0.2">
      <c r="B272" s="423" t="s">
        <v>78</v>
      </c>
      <c r="C272" s="66">
        <v>33</v>
      </c>
      <c r="D272" s="66">
        <v>4</v>
      </c>
      <c r="E272" s="66">
        <v>0</v>
      </c>
      <c r="F272" s="66">
        <v>66</v>
      </c>
      <c r="G272" s="66">
        <v>0</v>
      </c>
      <c r="H272" s="66">
        <v>0</v>
      </c>
      <c r="I272" s="66">
        <v>0</v>
      </c>
      <c r="J272" s="66">
        <v>49</v>
      </c>
      <c r="K272" s="66">
        <v>10</v>
      </c>
      <c r="L272" s="66">
        <v>67</v>
      </c>
      <c r="M272" s="66">
        <v>5</v>
      </c>
      <c r="N272" s="66">
        <v>11</v>
      </c>
      <c r="O272" s="66">
        <v>1</v>
      </c>
      <c r="P272" s="66">
        <v>48</v>
      </c>
      <c r="Q272" s="66">
        <v>15</v>
      </c>
      <c r="R272" s="66">
        <v>37</v>
      </c>
      <c r="S272" s="66">
        <v>1</v>
      </c>
      <c r="T272" s="66">
        <v>43</v>
      </c>
      <c r="U272" s="66">
        <v>5</v>
      </c>
      <c r="V272" s="66">
        <v>15</v>
      </c>
      <c r="W272" s="66">
        <v>490</v>
      </c>
      <c r="X272" s="66">
        <v>623</v>
      </c>
      <c r="Y272" s="433">
        <v>1523</v>
      </c>
    </row>
    <row r="273" spans="1:27" ht="12.75" x14ac:dyDescent="0.2">
      <c r="B273" s="423" t="s">
        <v>79</v>
      </c>
      <c r="C273" s="66">
        <v>7</v>
      </c>
      <c r="D273" s="66">
        <v>0</v>
      </c>
      <c r="E273" s="66">
        <v>2</v>
      </c>
      <c r="F273" s="66">
        <v>43</v>
      </c>
      <c r="G273" s="66">
        <v>4</v>
      </c>
      <c r="H273" s="66">
        <v>0</v>
      </c>
      <c r="I273" s="66">
        <v>0</v>
      </c>
      <c r="J273" s="66">
        <v>29</v>
      </c>
      <c r="K273" s="66">
        <v>8</v>
      </c>
      <c r="L273" s="66">
        <v>134</v>
      </c>
      <c r="M273" s="66">
        <v>16</v>
      </c>
      <c r="N273" s="66">
        <v>17</v>
      </c>
      <c r="O273" s="66">
        <v>4</v>
      </c>
      <c r="P273" s="66">
        <v>41</v>
      </c>
      <c r="Q273" s="66">
        <v>15</v>
      </c>
      <c r="R273" s="66">
        <v>48</v>
      </c>
      <c r="S273" s="66">
        <v>1</v>
      </c>
      <c r="T273" s="66">
        <v>31</v>
      </c>
      <c r="U273" s="66">
        <v>6</v>
      </c>
      <c r="V273" s="66">
        <v>13</v>
      </c>
      <c r="W273" s="66">
        <v>476</v>
      </c>
      <c r="X273" s="66">
        <v>690</v>
      </c>
      <c r="Y273" s="433">
        <v>1585</v>
      </c>
    </row>
    <row r="274" spans="1:27" ht="12.75" x14ac:dyDescent="0.2">
      <c r="B274" s="423" t="s">
        <v>50</v>
      </c>
      <c r="C274" s="66">
        <v>1</v>
      </c>
      <c r="D274" s="66">
        <v>0</v>
      </c>
      <c r="E274" s="66">
        <v>0</v>
      </c>
      <c r="F274" s="66">
        <v>3</v>
      </c>
      <c r="G274" s="66">
        <v>0</v>
      </c>
      <c r="H274" s="66">
        <v>0</v>
      </c>
      <c r="I274" s="66">
        <v>0</v>
      </c>
      <c r="J274" s="66">
        <v>6</v>
      </c>
      <c r="K274" s="66">
        <v>0</v>
      </c>
      <c r="L274" s="66">
        <v>2</v>
      </c>
      <c r="M274" s="66">
        <v>7</v>
      </c>
      <c r="N274" s="66">
        <v>0</v>
      </c>
      <c r="O274" s="66">
        <v>1</v>
      </c>
      <c r="P274" s="66">
        <v>7</v>
      </c>
      <c r="Q274" s="66">
        <v>1</v>
      </c>
      <c r="R274" s="66">
        <v>15</v>
      </c>
      <c r="S274" s="66">
        <v>0</v>
      </c>
      <c r="T274" s="66">
        <v>3</v>
      </c>
      <c r="U274" s="66">
        <v>0</v>
      </c>
      <c r="V274" s="66">
        <v>1</v>
      </c>
      <c r="W274" s="66">
        <v>27</v>
      </c>
      <c r="X274" s="66">
        <v>14</v>
      </c>
      <c r="Y274" s="433">
        <v>88</v>
      </c>
    </row>
    <row r="275" spans="1:27" ht="12.75" x14ac:dyDescent="0.2">
      <c r="B275" s="423" t="s">
        <v>51</v>
      </c>
      <c r="C275" s="66">
        <v>1</v>
      </c>
      <c r="D275" s="66">
        <v>0</v>
      </c>
      <c r="E275" s="66">
        <v>0</v>
      </c>
      <c r="F275" s="66">
        <v>13</v>
      </c>
      <c r="G275" s="66">
        <v>0</v>
      </c>
      <c r="H275" s="66">
        <v>0</v>
      </c>
      <c r="I275" s="66">
        <v>0</v>
      </c>
      <c r="J275" s="66">
        <v>2</v>
      </c>
      <c r="K275" s="66">
        <v>1</v>
      </c>
      <c r="L275" s="66">
        <v>6</v>
      </c>
      <c r="M275" s="66">
        <v>1</v>
      </c>
      <c r="N275" s="66">
        <v>1</v>
      </c>
      <c r="O275" s="66">
        <v>1</v>
      </c>
      <c r="P275" s="66">
        <v>2</v>
      </c>
      <c r="Q275" s="66">
        <v>1</v>
      </c>
      <c r="R275" s="66">
        <v>5</v>
      </c>
      <c r="S275" s="66">
        <v>1</v>
      </c>
      <c r="T275" s="66">
        <v>5</v>
      </c>
      <c r="U275" s="66">
        <v>0</v>
      </c>
      <c r="V275" s="66">
        <v>0</v>
      </c>
      <c r="W275" s="66">
        <v>65</v>
      </c>
      <c r="X275" s="66">
        <v>19</v>
      </c>
      <c r="Y275" s="433">
        <v>124</v>
      </c>
    </row>
    <row r="276" spans="1:27" ht="12.75" x14ac:dyDescent="0.2">
      <c r="B276" s="423" t="s">
        <v>52</v>
      </c>
      <c r="C276" s="66">
        <v>0</v>
      </c>
      <c r="D276" s="66">
        <v>0</v>
      </c>
      <c r="E276" s="66">
        <v>0</v>
      </c>
      <c r="F276" s="66">
        <v>19</v>
      </c>
      <c r="G276" s="66">
        <v>0</v>
      </c>
      <c r="H276" s="66">
        <v>0</v>
      </c>
      <c r="I276" s="66">
        <v>0</v>
      </c>
      <c r="J276" s="66">
        <v>25</v>
      </c>
      <c r="K276" s="66">
        <v>11</v>
      </c>
      <c r="L276" s="66">
        <v>11</v>
      </c>
      <c r="M276" s="66">
        <v>9</v>
      </c>
      <c r="N276" s="66">
        <v>7</v>
      </c>
      <c r="O276" s="66">
        <v>1</v>
      </c>
      <c r="P276" s="66">
        <v>25</v>
      </c>
      <c r="Q276" s="66">
        <v>6</v>
      </c>
      <c r="R276" s="66">
        <v>17</v>
      </c>
      <c r="S276" s="66">
        <v>0</v>
      </c>
      <c r="T276" s="66">
        <v>29</v>
      </c>
      <c r="U276" s="66">
        <v>0</v>
      </c>
      <c r="V276" s="66">
        <v>1</v>
      </c>
      <c r="W276" s="66">
        <v>237</v>
      </c>
      <c r="X276" s="66">
        <v>193</v>
      </c>
      <c r="Y276" s="433">
        <v>591</v>
      </c>
    </row>
    <row r="277" spans="1:27" s="113" customFormat="1" ht="12.75" x14ac:dyDescent="0.2">
      <c r="B277" s="495" t="s">
        <v>53</v>
      </c>
      <c r="C277" s="66">
        <v>2</v>
      </c>
      <c r="D277" s="66">
        <v>0</v>
      </c>
      <c r="E277" s="66">
        <v>0</v>
      </c>
      <c r="F277" s="66">
        <v>25</v>
      </c>
      <c r="G277" s="66">
        <v>0</v>
      </c>
      <c r="H277" s="66">
        <v>0</v>
      </c>
      <c r="I277" s="66">
        <v>0</v>
      </c>
      <c r="J277" s="66">
        <v>23</v>
      </c>
      <c r="K277" s="66">
        <v>9</v>
      </c>
      <c r="L277" s="66">
        <v>2</v>
      </c>
      <c r="M277" s="66">
        <v>2</v>
      </c>
      <c r="N277" s="66">
        <v>17</v>
      </c>
      <c r="O277" s="66">
        <v>3</v>
      </c>
      <c r="P277" s="66">
        <v>23</v>
      </c>
      <c r="Q277" s="66">
        <v>3</v>
      </c>
      <c r="R277" s="66">
        <v>9</v>
      </c>
      <c r="S277" s="66">
        <v>0</v>
      </c>
      <c r="T277" s="66">
        <v>46</v>
      </c>
      <c r="U277" s="66">
        <v>0</v>
      </c>
      <c r="V277" s="66">
        <v>3</v>
      </c>
      <c r="W277" s="66">
        <v>320</v>
      </c>
      <c r="X277" s="66">
        <v>251</v>
      </c>
      <c r="Y277" s="433">
        <v>738</v>
      </c>
      <c r="Z277" s="470"/>
      <c r="AA277"/>
    </row>
    <row r="278" spans="1:27" s="406" customFormat="1" x14ac:dyDescent="0.25">
      <c r="B278" s="407" t="s">
        <v>101</v>
      </c>
      <c r="C278" s="433">
        <v>97</v>
      </c>
      <c r="D278" s="433">
        <v>12</v>
      </c>
      <c r="E278" s="433">
        <v>2</v>
      </c>
      <c r="F278" s="433">
        <v>387</v>
      </c>
      <c r="G278" s="433">
        <v>8</v>
      </c>
      <c r="H278" s="433">
        <v>0</v>
      </c>
      <c r="I278" s="433">
        <v>0</v>
      </c>
      <c r="J278" s="433">
        <v>363</v>
      </c>
      <c r="K278" s="433">
        <v>83</v>
      </c>
      <c r="L278" s="433">
        <v>466</v>
      </c>
      <c r="M278" s="433">
        <v>86</v>
      </c>
      <c r="N278" s="433">
        <v>125</v>
      </c>
      <c r="O278" s="433">
        <v>30</v>
      </c>
      <c r="P278" s="433">
        <v>392</v>
      </c>
      <c r="Q278" s="433">
        <v>205</v>
      </c>
      <c r="R278" s="433">
        <v>275</v>
      </c>
      <c r="S278" s="433">
        <v>4</v>
      </c>
      <c r="T278" s="433">
        <v>329</v>
      </c>
      <c r="U278" s="433">
        <v>31</v>
      </c>
      <c r="V278" s="433">
        <v>82</v>
      </c>
      <c r="W278" s="433">
        <v>4069</v>
      </c>
      <c r="X278" s="433">
        <v>4813</v>
      </c>
      <c r="Y278" s="433">
        <v>11859</v>
      </c>
      <c r="Z278" s="474"/>
      <c r="AA278"/>
    </row>
    <row r="279" spans="1:27" s="406" customFormat="1" ht="6" customHeight="1" x14ac:dyDescent="0.25">
      <c r="B279" s="407"/>
      <c r="C279" s="433"/>
      <c r="D279" s="433"/>
      <c r="E279" s="433"/>
      <c r="F279" s="433"/>
      <c r="G279" s="433"/>
      <c r="H279" s="433"/>
      <c r="I279" s="433"/>
      <c r="J279" s="433"/>
      <c r="K279" s="433"/>
      <c r="L279" s="433"/>
      <c r="M279" s="433"/>
      <c r="N279" s="433"/>
      <c r="O279" s="433"/>
      <c r="P279" s="433"/>
      <c r="Q279" s="433"/>
      <c r="R279" s="433"/>
      <c r="S279" s="433"/>
      <c r="T279" s="433"/>
      <c r="U279" s="433"/>
      <c r="V279" s="433"/>
      <c r="W279" s="433"/>
      <c r="X279" s="433"/>
      <c r="Y279" s="433"/>
      <c r="Z279" s="474"/>
      <c r="AA279"/>
    </row>
    <row r="280" spans="1:27" ht="12.75" x14ac:dyDescent="0.2">
      <c r="A280" s="22"/>
      <c r="B280" s="200">
        <v>2018</v>
      </c>
      <c r="C280" s="434"/>
      <c r="D280" s="434"/>
      <c r="E280" s="434"/>
      <c r="F280" s="434"/>
      <c r="G280" s="434"/>
      <c r="H280" s="434"/>
      <c r="I280" s="434"/>
      <c r="J280" s="434"/>
      <c r="K280" s="434"/>
      <c r="L280" s="434"/>
      <c r="M280" s="434"/>
      <c r="N280" s="434"/>
      <c r="O280" s="434"/>
      <c r="P280" s="434"/>
      <c r="Q280" s="434"/>
      <c r="R280" s="434"/>
      <c r="S280" s="434"/>
      <c r="T280" s="434"/>
      <c r="U280" s="434"/>
      <c r="V280" s="434"/>
      <c r="W280" s="434"/>
      <c r="X280" s="434"/>
      <c r="Y280" s="434"/>
    </row>
    <row r="281" spans="1:27" ht="12.75" x14ac:dyDescent="0.2">
      <c r="B281" s="423" t="s">
        <v>42</v>
      </c>
      <c r="C281" s="66">
        <v>6</v>
      </c>
      <c r="D281" s="66">
        <v>0</v>
      </c>
      <c r="E281" s="66">
        <v>2</v>
      </c>
      <c r="F281" s="66">
        <v>26</v>
      </c>
      <c r="G281" s="66">
        <v>0</v>
      </c>
      <c r="H281" s="66">
        <v>0</v>
      </c>
      <c r="I281" s="66">
        <v>0</v>
      </c>
      <c r="J281" s="66">
        <v>26</v>
      </c>
      <c r="K281" s="66">
        <v>13</v>
      </c>
      <c r="L281" s="66">
        <v>8</v>
      </c>
      <c r="M281" s="66">
        <v>5</v>
      </c>
      <c r="N281" s="66">
        <v>6</v>
      </c>
      <c r="O281" s="66">
        <v>0</v>
      </c>
      <c r="P281" s="66">
        <v>29</v>
      </c>
      <c r="Q281" s="66">
        <v>1</v>
      </c>
      <c r="R281" s="66">
        <v>30</v>
      </c>
      <c r="S281" s="66">
        <v>0</v>
      </c>
      <c r="T281" s="66">
        <v>25</v>
      </c>
      <c r="U281" s="66">
        <v>1</v>
      </c>
      <c r="V281" s="66">
        <v>3</v>
      </c>
      <c r="W281" s="66">
        <v>252</v>
      </c>
      <c r="X281" s="66">
        <v>156</v>
      </c>
      <c r="Y281" s="433">
        <v>589</v>
      </c>
    </row>
    <row r="282" spans="1:27" ht="12.75" x14ac:dyDescent="0.2">
      <c r="B282" s="423" t="s">
        <v>43</v>
      </c>
      <c r="C282" s="66">
        <v>2</v>
      </c>
      <c r="D282" s="66">
        <v>2</v>
      </c>
      <c r="E282" s="66">
        <v>0</v>
      </c>
      <c r="F282" s="66">
        <v>22</v>
      </c>
      <c r="G282" s="66">
        <v>0</v>
      </c>
      <c r="H282" s="66">
        <v>0</v>
      </c>
      <c r="I282" s="66">
        <v>0</v>
      </c>
      <c r="J282" s="66">
        <v>17</v>
      </c>
      <c r="K282" s="66">
        <v>13</v>
      </c>
      <c r="L282" s="66">
        <v>5</v>
      </c>
      <c r="M282" s="66">
        <v>5</v>
      </c>
      <c r="N282" s="66">
        <v>9</v>
      </c>
      <c r="O282" s="66">
        <v>0</v>
      </c>
      <c r="P282" s="66">
        <v>16</v>
      </c>
      <c r="Q282" s="66">
        <v>4</v>
      </c>
      <c r="R282" s="66">
        <v>17</v>
      </c>
      <c r="S282" s="66">
        <v>1</v>
      </c>
      <c r="T282" s="66">
        <v>30</v>
      </c>
      <c r="U282" s="66">
        <v>2</v>
      </c>
      <c r="V282" s="66">
        <v>5</v>
      </c>
      <c r="W282" s="66">
        <v>257</v>
      </c>
      <c r="X282" s="66">
        <v>185</v>
      </c>
      <c r="Y282" s="433">
        <v>592</v>
      </c>
    </row>
    <row r="283" spans="1:27" ht="12.75" x14ac:dyDescent="0.2">
      <c r="B283" s="423" t="s">
        <v>44</v>
      </c>
      <c r="C283" s="66">
        <v>0</v>
      </c>
      <c r="D283" s="66">
        <v>0</v>
      </c>
      <c r="E283" s="66">
        <v>1</v>
      </c>
      <c r="F283" s="66">
        <v>26</v>
      </c>
      <c r="G283" s="66">
        <v>0</v>
      </c>
      <c r="H283" s="66">
        <v>0</v>
      </c>
      <c r="I283" s="66">
        <v>0</v>
      </c>
      <c r="J283" s="66">
        <v>21</v>
      </c>
      <c r="K283" s="66">
        <v>16</v>
      </c>
      <c r="L283" s="66">
        <v>10</v>
      </c>
      <c r="M283" s="66">
        <v>5</v>
      </c>
      <c r="N283" s="66">
        <v>2</v>
      </c>
      <c r="O283" s="66">
        <v>0</v>
      </c>
      <c r="P283" s="66">
        <v>31</v>
      </c>
      <c r="Q283" s="66">
        <v>9</v>
      </c>
      <c r="R283" s="66">
        <v>19</v>
      </c>
      <c r="S283" s="66">
        <v>0</v>
      </c>
      <c r="T283" s="66">
        <v>52</v>
      </c>
      <c r="U283" s="66">
        <v>2</v>
      </c>
      <c r="V283" s="66">
        <v>0</v>
      </c>
      <c r="W283" s="66">
        <v>265</v>
      </c>
      <c r="X283" s="66">
        <v>267</v>
      </c>
      <c r="Y283" s="433">
        <v>726</v>
      </c>
    </row>
    <row r="284" spans="1:27" ht="12.75" x14ac:dyDescent="0.2">
      <c r="B284" s="423" t="s">
        <v>45</v>
      </c>
      <c r="C284" s="66">
        <v>4</v>
      </c>
      <c r="D284" s="66">
        <v>0</v>
      </c>
      <c r="E284" s="66">
        <v>0</v>
      </c>
      <c r="F284" s="66">
        <v>30</v>
      </c>
      <c r="G284" s="66">
        <v>3</v>
      </c>
      <c r="H284" s="66">
        <v>1</v>
      </c>
      <c r="I284" s="66">
        <v>0</v>
      </c>
      <c r="J284" s="66">
        <v>46</v>
      </c>
      <c r="K284" s="66">
        <v>5</v>
      </c>
      <c r="L284" s="66">
        <v>6</v>
      </c>
      <c r="M284" s="66">
        <v>3</v>
      </c>
      <c r="N284" s="66">
        <v>17</v>
      </c>
      <c r="O284" s="66">
        <v>3</v>
      </c>
      <c r="P284" s="66">
        <v>35</v>
      </c>
      <c r="Q284" s="66">
        <v>2</v>
      </c>
      <c r="R284" s="66">
        <v>26</v>
      </c>
      <c r="S284" s="66">
        <v>0</v>
      </c>
      <c r="T284" s="66">
        <v>27</v>
      </c>
      <c r="U284" s="66">
        <v>3</v>
      </c>
      <c r="V284" s="66">
        <v>7</v>
      </c>
      <c r="W284" s="66">
        <v>357</v>
      </c>
      <c r="X284" s="66">
        <v>450</v>
      </c>
      <c r="Y284" s="433">
        <v>1025</v>
      </c>
    </row>
    <row r="285" spans="1:27" ht="12.75" x14ac:dyDescent="0.2">
      <c r="B285" s="423" t="s">
        <v>46</v>
      </c>
      <c r="C285" s="66">
        <v>6</v>
      </c>
      <c r="D285" s="66">
        <v>3</v>
      </c>
      <c r="E285" s="66">
        <v>0</v>
      </c>
      <c r="F285" s="66">
        <v>29</v>
      </c>
      <c r="G285" s="66">
        <v>0</v>
      </c>
      <c r="H285" s="66">
        <v>0</v>
      </c>
      <c r="I285" s="66">
        <v>0</v>
      </c>
      <c r="J285" s="66">
        <v>43</v>
      </c>
      <c r="K285" s="66">
        <v>8</v>
      </c>
      <c r="L285" s="66">
        <v>8</v>
      </c>
      <c r="M285" s="66">
        <v>14</v>
      </c>
      <c r="N285" s="66">
        <v>17</v>
      </c>
      <c r="O285" s="66">
        <v>0</v>
      </c>
      <c r="P285" s="66">
        <v>35</v>
      </c>
      <c r="Q285" s="66">
        <v>5</v>
      </c>
      <c r="R285" s="66">
        <v>21</v>
      </c>
      <c r="S285" s="66">
        <v>0</v>
      </c>
      <c r="T285" s="66">
        <v>52</v>
      </c>
      <c r="U285" s="66">
        <v>3</v>
      </c>
      <c r="V285" s="66">
        <v>8</v>
      </c>
      <c r="W285" s="66">
        <v>355</v>
      </c>
      <c r="X285" s="66">
        <v>509</v>
      </c>
      <c r="Y285" s="433">
        <v>1116</v>
      </c>
    </row>
    <row r="286" spans="1:27" ht="12.75" x14ac:dyDescent="0.2">
      <c r="B286" s="423" t="s">
        <v>47</v>
      </c>
      <c r="C286" s="66">
        <v>5</v>
      </c>
      <c r="D286" s="66">
        <v>0</v>
      </c>
      <c r="E286" s="66">
        <v>0</v>
      </c>
      <c r="F286" s="66">
        <v>37</v>
      </c>
      <c r="G286" s="66">
        <v>0</v>
      </c>
      <c r="H286" s="66">
        <v>0</v>
      </c>
      <c r="I286" s="66">
        <v>1</v>
      </c>
      <c r="J286" s="66">
        <v>36</v>
      </c>
      <c r="K286" s="66">
        <v>5</v>
      </c>
      <c r="L286" s="66">
        <v>14</v>
      </c>
      <c r="M286" s="66">
        <v>4</v>
      </c>
      <c r="N286" s="66">
        <v>15</v>
      </c>
      <c r="O286" s="66">
        <v>2</v>
      </c>
      <c r="P286" s="66">
        <v>24</v>
      </c>
      <c r="Q286" s="66">
        <v>6</v>
      </c>
      <c r="R286" s="66">
        <v>16</v>
      </c>
      <c r="S286" s="66">
        <v>0</v>
      </c>
      <c r="T286" s="66">
        <v>60</v>
      </c>
      <c r="U286" s="66">
        <v>4</v>
      </c>
      <c r="V286" s="66">
        <v>8</v>
      </c>
      <c r="W286" s="66">
        <v>347</v>
      </c>
      <c r="X286" s="66">
        <v>270</v>
      </c>
      <c r="Y286" s="433">
        <v>854</v>
      </c>
    </row>
    <row r="287" spans="1:27" ht="12.75" x14ac:dyDescent="0.2">
      <c r="B287" s="423" t="s">
        <v>78</v>
      </c>
      <c r="C287" s="66">
        <v>7</v>
      </c>
      <c r="D287" s="66">
        <v>1</v>
      </c>
      <c r="E287" s="66">
        <v>0</v>
      </c>
      <c r="F287" s="66">
        <v>51</v>
      </c>
      <c r="G287" s="66">
        <v>2</v>
      </c>
      <c r="H287" s="66">
        <v>0</v>
      </c>
      <c r="I287" s="66">
        <v>2</v>
      </c>
      <c r="J287" s="66">
        <v>37</v>
      </c>
      <c r="K287" s="66">
        <v>9</v>
      </c>
      <c r="L287" s="66">
        <v>41</v>
      </c>
      <c r="M287" s="66">
        <v>3</v>
      </c>
      <c r="N287" s="66">
        <v>12</v>
      </c>
      <c r="O287" s="66">
        <v>2</v>
      </c>
      <c r="P287" s="66">
        <v>54</v>
      </c>
      <c r="Q287" s="66">
        <v>14</v>
      </c>
      <c r="R287" s="66">
        <v>37</v>
      </c>
      <c r="S287" s="66">
        <v>4</v>
      </c>
      <c r="T287" s="66">
        <v>42</v>
      </c>
      <c r="U287" s="66">
        <v>0</v>
      </c>
      <c r="V287" s="66">
        <v>9</v>
      </c>
      <c r="W287" s="66">
        <v>404</v>
      </c>
      <c r="X287" s="66">
        <v>408</v>
      </c>
      <c r="Y287" s="433">
        <v>1139</v>
      </c>
    </row>
    <row r="288" spans="1:27" ht="12.75" x14ac:dyDescent="0.2">
      <c r="B288" s="423" t="s">
        <v>79</v>
      </c>
      <c r="C288" s="66">
        <v>14</v>
      </c>
      <c r="D288" s="66">
        <v>0</v>
      </c>
      <c r="E288" s="66">
        <v>0</v>
      </c>
      <c r="F288" s="66">
        <v>48</v>
      </c>
      <c r="G288" s="66">
        <v>0</v>
      </c>
      <c r="H288" s="66">
        <v>1</v>
      </c>
      <c r="I288" s="66">
        <v>0</v>
      </c>
      <c r="J288" s="66">
        <v>42</v>
      </c>
      <c r="K288" s="66">
        <v>11</v>
      </c>
      <c r="L288" s="66">
        <v>13</v>
      </c>
      <c r="M288" s="66">
        <v>7</v>
      </c>
      <c r="N288" s="66">
        <v>21</v>
      </c>
      <c r="O288" s="66">
        <v>2</v>
      </c>
      <c r="P288" s="66">
        <v>84</v>
      </c>
      <c r="Q288" s="66">
        <v>13</v>
      </c>
      <c r="R288" s="66">
        <v>35</v>
      </c>
      <c r="S288" s="66">
        <v>3</v>
      </c>
      <c r="T288" s="66">
        <v>103</v>
      </c>
      <c r="U288" s="66">
        <v>4</v>
      </c>
      <c r="V288" s="66">
        <v>21</v>
      </c>
      <c r="W288" s="66">
        <v>617</v>
      </c>
      <c r="X288" s="66">
        <v>755</v>
      </c>
      <c r="Y288" s="433">
        <v>1794</v>
      </c>
    </row>
    <row r="289" spans="1:27" ht="12.75" x14ac:dyDescent="0.2">
      <c r="B289" s="423" t="s">
        <v>50</v>
      </c>
      <c r="C289" s="66">
        <v>2</v>
      </c>
      <c r="D289" s="66">
        <v>0</v>
      </c>
      <c r="E289" s="66">
        <v>0</v>
      </c>
      <c r="F289" s="66">
        <v>29</v>
      </c>
      <c r="G289" s="66">
        <v>0</v>
      </c>
      <c r="H289" s="66">
        <v>0</v>
      </c>
      <c r="I289" s="66">
        <v>0</v>
      </c>
      <c r="J289" s="66">
        <v>23</v>
      </c>
      <c r="K289" s="66">
        <v>13</v>
      </c>
      <c r="L289" s="66">
        <v>7</v>
      </c>
      <c r="M289" s="66">
        <v>3</v>
      </c>
      <c r="N289" s="66">
        <v>7</v>
      </c>
      <c r="O289" s="66">
        <v>2</v>
      </c>
      <c r="P289" s="66">
        <v>23</v>
      </c>
      <c r="Q289" s="66">
        <v>7</v>
      </c>
      <c r="R289" s="66">
        <v>35</v>
      </c>
      <c r="S289" s="66">
        <v>0</v>
      </c>
      <c r="T289" s="66">
        <v>33</v>
      </c>
      <c r="U289" s="66">
        <v>0</v>
      </c>
      <c r="V289" s="66">
        <v>8</v>
      </c>
      <c r="W289" s="66">
        <v>240</v>
      </c>
      <c r="X289" s="66">
        <v>282</v>
      </c>
      <c r="Y289" s="433">
        <v>714</v>
      </c>
    </row>
    <row r="290" spans="1:27" ht="12.75" x14ac:dyDescent="0.2">
      <c r="B290" s="423" t="s">
        <v>51</v>
      </c>
      <c r="C290" s="66">
        <v>16</v>
      </c>
      <c r="D290" s="66">
        <v>1</v>
      </c>
      <c r="E290" s="66">
        <v>0</v>
      </c>
      <c r="F290" s="66">
        <v>44</v>
      </c>
      <c r="G290" s="66">
        <v>0</v>
      </c>
      <c r="H290" s="66">
        <v>0</v>
      </c>
      <c r="I290" s="66">
        <v>0</v>
      </c>
      <c r="J290" s="66">
        <v>35</v>
      </c>
      <c r="K290" s="66">
        <v>11</v>
      </c>
      <c r="L290" s="66">
        <v>11</v>
      </c>
      <c r="M290" s="66">
        <v>6</v>
      </c>
      <c r="N290" s="66">
        <v>16</v>
      </c>
      <c r="O290" s="66">
        <v>5</v>
      </c>
      <c r="P290" s="66">
        <v>30</v>
      </c>
      <c r="Q290" s="66">
        <v>10</v>
      </c>
      <c r="R290" s="66">
        <v>17</v>
      </c>
      <c r="S290" s="66">
        <v>0</v>
      </c>
      <c r="T290" s="66">
        <v>38</v>
      </c>
      <c r="U290" s="66">
        <v>3</v>
      </c>
      <c r="V290" s="66">
        <v>3</v>
      </c>
      <c r="W290" s="66">
        <v>342</v>
      </c>
      <c r="X290" s="66">
        <v>372</v>
      </c>
      <c r="Y290" s="433">
        <v>960</v>
      </c>
    </row>
    <row r="291" spans="1:27" ht="12.75" x14ac:dyDescent="0.2">
      <c r="B291" s="423" t="s">
        <v>52</v>
      </c>
      <c r="C291" s="66">
        <v>9</v>
      </c>
      <c r="D291" s="66">
        <v>4</v>
      </c>
      <c r="E291" s="66">
        <v>4</v>
      </c>
      <c r="F291" s="66">
        <v>50</v>
      </c>
      <c r="G291" s="66">
        <v>0</v>
      </c>
      <c r="H291" s="66">
        <v>0</v>
      </c>
      <c r="I291" s="66">
        <v>0</v>
      </c>
      <c r="J291" s="66">
        <v>35</v>
      </c>
      <c r="K291" s="66">
        <v>16</v>
      </c>
      <c r="L291" s="66">
        <v>6</v>
      </c>
      <c r="M291" s="66">
        <v>5</v>
      </c>
      <c r="N291" s="66">
        <v>10</v>
      </c>
      <c r="O291" s="66">
        <v>2</v>
      </c>
      <c r="P291" s="66">
        <v>30</v>
      </c>
      <c r="Q291" s="66">
        <v>10</v>
      </c>
      <c r="R291" s="66">
        <v>23</v>
      </c>
      <c r="S291" s="66">
        <v>1</v>
      </c>
      <c r="T291" s="66">
        <v>46</v>
      </c>
      <c r="U291" s="66">
        <v>1</v>
      </c>
      <c r="V291" s="66">
        <v>11</v>
      </c>
      <c r="W291" s="66">
        <v>327</v>
      </c>
      <c r="X291" s="66">
        <v>213</v>
      </c>
      <c r="Y291" s="433">
        <v>803</v>
      </c>
    </row>
    <row r="292" spans="1:27" s="113" customFormat="1" ht="12.75" x14ac:dyDescent="0.2">
      <c r="B292" s="495" t="s">
        <v>53</v>
      </c>
      <c r="C292" s="66">
        <v>9</v>
      </c>
      <c r="D292" s="66">
        <v>1</v>
      </c>
      <c r="E292" s="66">
        <v>0</v>
      </c>
      <c r="F292" s="66">
        <v>48</v>
      </c>
      <c r="G292" s="66">
        <v>0</v>
      </c>
      <c r="H292" s="66">
        <v>0</v>
      </c>
      <c r="I292" s="66">
        <v>0</v>
      </c>
      <c r="J292" s="66">
        <v>52</v>
      </c>
      <c r="K292" s="66">
        <v>10</v>
      </c>
      <c r="L292" s="66">
        <v>4</v>
      </c>
      <c r="M292" s="66">
        <v>6</v>
      </c>
      <c r="N292" s="66">
        <v>14</v>
      </c>
      <c r="O292" s="66">
        <v>3</v>
      </c>
      <c r="P292" s="66">
        <v>40</v>
      </c>
      <c r="Q292" s="66">
        <v>7</v>
      </c>
      <c r="R292" s="66">
        <v>43</v>
      </c>
      <c r="S292" s="66">
        <v>0</v>
      </c>
      <c r="T292" s="66">
        <v>41</v>
      </c>
      <c r="U292" s="66">
        <v>3</v>
      </c>
      <c r="V292" s="66">
        <v>3</v>
      </c>
      <c r="W292" s="66">
        <v>401</v>
      </c>
      <c r="X292" s="66">
        <v>290</v>
      </c>
      <c r="Y292" s="433">
        <v>975</v>
      </c>
      <c r="Z292" s="470"/>
      <c r="AA292"/>
    </row>
    <row r="293" spans="1:27" s="405" customFormat="1" ht="15" customHeight="1" x14ac:dyDescent="0.25">
      <c r="B293" s="407" t="s">
        <v>101</v>
      </c>
      <c r="C293" s="433">
        <v>80</v>
      </c>
      <c r="D293" s="433">
        <v>12</v>
      </c>
      <c r="E293" s="433">
        <v>7</v>
      </c>
      <c r="F293" s="433">
        <v>440</v>
      </c>
      <c r="G293" s="433">
        <v>5</v>
      </c>
      <c r="H293" s="433">
        <v>2</v>
      </c>
      <c r="I293" s="433">
        <v>3</v>
      </c>
      <c r="J293" s="433">
        <v>413</v>
      </c>
      <c r="K293" s="433">
        <v>130</v>
      </c>
      <c r="L293" s="433">
        <v>133</v>
      </c>
      <c r="M293" s="433">
        <v>66</v>
      </c>
      <c r="N293" s="433">
        <v>146</v>
      </c>
      <c r="O293" s="433">
        <v>21</v>
      </c>
      <c r="P293" s="433">
        <v>431</v>
      </c>
      <c r="Q293" s="433">
        <v>88</v>
      </c>
      <c r="R293" s="433">
        <v>319</v>
      </c>
      <c r="S293" s="433">
        <v>9</v>
      </c>
      <c r="T293" s="433">
        <v>549</v>
      </c>
      <c r="U293" s="433">
        <v>26</v>
      </c>
      <c r="V293" s="433">
        <v>86</v>
      </c>
      <c r="W293" s="433">
        <v>4164</v>
      </c>
      <c r="X293" s="433">
        <v>4157</v>
      </c>
      <c r="Y293" s="433">
        <v>11287</v>
      </c>
      <c r="Z293" s="473"/>
      <c r="AA293"/>
    </row>
    <row r="294" spans="1:27" s="406" customFormat="1" ht="6" customHeight="1" x14ac:dyDescent="0.25">
      <c r="B294" s="407"/>
      <c r="C294" s="433"/>
      <c r="D294" s="433"/>
      <c r="E294" s="433"/>
      <c r="F294" s="433"/>
      <c r="G294" s="433"/>
      <c r="H294" s="433"/>
      <c r="I294" s="433"/>
      <c r="J294" s="433"/>
      <c r="K294" s="433"/>
      <c r="L294" s="433"/>
      <c r="M294" s="433"/>
      <c r="N294" s="433"/>
      <c r="O294" s="433"/>
      <c r="P294" s="433"/>
      <c r="Q294" s="433"/>
      <c r="R294" s="433"/>
      <c r="S294" s="433"/>
      <c r="T294" s="433"/>
      <c r="U294" s="433"/>
      <c r="V294" s="433"/>
      <c r="W294" s="433"/>
      <c r="X294" s="433"/>
      <c r="Y294" s="433"/>
      <c r="Z294" s="474"/>
      <c r="AA294"/>
    </row>
    <row r="295" spans="1:27" ht="12.75" x14ac:dyDescent="0.2">
      <c r="A295" s="22"/>
      <c r="B295" s="200">
        <v>2019</v>
      </c>
      <c r="C295" s="434"/>
      <c r="D295" s="434"/>
      <c r="E295" s="434"/>
      <c r="F295" s="434"/>
      <c r="G295" s="434"/>
      <c r="H295" s="434"/>
      <c r="I295" s="434"/>
      <c r="J295" s="434"/>
      <c r="K295" s="434"/>
      <c r="L295" s="434"/>
      <c r="M295" s="434"/>
      <c r="N295" s="434"/>
      <c r="O295" s="434"/>
      <c r="P295" s="434"/>
      <c r="Q295" s="434"/>
      <c r="R295" s="434"/>
      <c r="S295" s="434"/>
      <c r="T295" s="434"/>
      <c r="U295" s="434"/>
      <c r="V295" s="434"/>
      <c r="W295" s="434"/>
      <c r="X295" s="434"/>
      <c r="Y295" s="434"/>
    </row>
    <row r="296" spans="1:27" ht="12.75" x14ac:dyDescent="0.2">
      <c r="B296" s="423" t="s">
        <v>42</v>
      </c>
      <c r="C296" s="66">
        <v>7</v>
      </c>
      <c r="D296" s="66">
        <v>0</v>
      </c>
      <c r="E296" s="66">
        <v>1</v>
      </c>
      <c r="F296" s="66">
        <v>25</v>
      </c>
      <c r="G296" s="66">
        <v>0</v>
      </c>
      <c r="H296" s="66">
        <v>0</v>
      </c>
      <c r="I296" s="66">
        <v>0</v>
      </c>
      <c r="J296" s="66">
        <v>26</v>
      </c>
      <c r="K296" s="66">
        <v>6</v>
      </c>
      <c r="L296" s="66">
        <v>9</v>
      </c>
      <c r="M296" s="66">
        <v>2</v>
      </c>
      <c r="N296" s="66">
        <v>12</v>
      </c>
      <c r="O296" s="66">
        <v>1</v>
      </c>
      <c r="P296" s="66">
        <v>29</v>
      </c>
      <c r="Q296" s="66">
        <v>6</v>
      </c>
      <c r="R296" s="66">
        <v>18</v>
      </c>
      <c r="S296" s="66">
        <v>0</v>
      </c>
      <c r="T296" s="66">
        <v>44</v>
      </c>
      <c r="U296" s="66">
        <v>0</v>
      </c>
      <c r="V296" s="66">
        <v>9</v>
      </c>
      <c r="W296" s="66">
        <v>333</v>
      </c>
      <c r="X296" s="66">
        <v>245</v>
      </c>
      <c r="Y296" s="433">
        <v>773</v>
      </c>
    </row>
    <row r="297" spans="1:27" ht="12.75" x14ac:dyDescent="0.2">
      <c r="B297" s="423" t="s">
        <v>43</v>
      </c>
      <c r="C297" s="66">
        <v>9</v>
      </c>
      <c r="D297" s="66">
        <v>0</v>
      </c>
      <c r="E297" s="66">
        <v>0</v>
      </c>
      <c r="F297" s="66">
        <v>41</v>
      </c>
      <c r="G297" s="66">
        <v>0</v>
      </c>
      <c r="H297" s="66">
        <v>0</v>
      </c>
      <c r="I297" s="66">
        <v>0</v>
      </c>
      <c r="J297" s="66">
        <v>23</v>
      </c>
      <c r="K297" s="66">
        <v>9</v>
      </c>
      <c r="L297" s="66">
        <v>9</v>
      </c>
      <c r="M297" s="66">
        <v>4</v>
      </c>
      <c r="N297" s="66">
        <v>20</v>
      </c>
      <c r="O297" s="66">
        <v>1</v>
      </c>
      <c r="P297" s="66">
        <v>36</v>
      </c>
      <c r="Q297" s="66">
        <v>7</v>
      </c>
      <c r="R297" s="66">
        <v>13</v>
      </c>
      <c r="S297" s="66">
        <v>0</v>
      </c>
      <c r="T297" s="66">
        <v>27</v>
      </c>
      <c r="U297" s="66">
        <v>6</v>
      </c>
      <c r="V297" s="66">
        <v>5</v>
      </c>
      <c r="W297" s="66">
        <v>341</v>
      </c>
      <c r="X297" s="66">
        <v>150</v>
      </c>
      <c r="Y297" s="433">
        <v>701</v>
      </c>
    </row>
    <row r="298" spans="1:27" ht="12.75" x14ac:dyDescent="0.2">
      <c r="B298" s="423" t="s">
        <v>44</v>
      </c>
      <c r="C298" s="66">
        <v>12</v>
      </c>
      <c r="D298" s="66">
        <v>0</v>
      </c>
      <c r="E298" s="66">
        <v>1</v>
      </c>
      <c r="F298" s="66">
        <v>78</v>
      </c>
      <c r="G298" s="66">
        <v>0</v>
      </c>
      <c r="H298" s="66">
        <v>0</v>
      </c>
      <c r="I298" s="66">
        <v>0</v>
      </c>
      <c r="J298" s="66">
        <v>29</v>
      </c>
      <c r="K298" s="66">
        <v>7</v>
      </c>
      <c r="L298" s="66">
        <v>29</v>
      </c>
      <c r="M298" s="66">
        <v>9</v>
      </c>
      <c r="N298" s="66">
        <v>39</v>
      </c>
      <c r="O298" s="66">
        <v>2</v>
      </c>
      <c r="P298" s="66">
        <v>37</v>
      </c>
      <c r="Q298" s="66">
        <v>10</v>
      </c>
      <c r="R298" s="66">
        <v>27</v>
      </c>
      <c r="S298" s="66">
        <v>0</v>
      </c>
      <c r="T298" s="66">
        <v>74</v>
      </c>
      <c r="U298" s="66">
        <v>2</v>
      </c>
      <c r="V298" s="66">
        <v>15</v>
      </c>
      <c r="W298" s="66">
        <v>479</v>
      </c>
      <c r="X298" s="66">
        <v>365</v>
      </c>
      <c r="Y298" s="433">
        <v>1215</v>
      </c>
    </row>
    <row r="299" spans="1:27" ht="12.75" x14ac:dyDescent="0.2">
      <c r="B299" s="423" t="s">
        <v>45</v>
      </c>
      <c r="C299" s="66">
        <v>6</v>
      </c>
      <c r="D299" s="66">
        <v>1</v>
      </c>
      <c r="E299" s="66">
        <v>3</v>
      </c>
      <c r="F299" s="66">
        <v>59</v>
      </c>
      <c r="G299" s="66">
        <v>2</v>
      </c>
      <c r="H299" s="66">
        <v>0</v>
      </c>
      <c r="I299" s="66">
        <v>0</v>
      </c>
      <c r="J299" s="66">
        <v>24</v>
      </c>
      <c r="K299" s="66">
        <v>4</v>
      </c>
      <c r="L299" s="66">
        <v>32</v>
      </c>
      <c r="M299" s="66">
        <v>1</v>
      </c>
      <c r="N299" s="66">
        <v>24</v>
      </c>
      <c r="O299" s="66">
        <v>2</v>
      </c>
      <c r="P299" s="66">
        <v>63</v>
      </c>
      <c r="Q299" s="66">
        <v>27</v>
      </c>
      <c r="R299" s="66">
        <v>43</v>
      </c>
      <c r="S299" s="66">
        <v>0</v>
      </c>
      <c r="T299" s="66">
        <v>41</v>
      </c>
      <c r="U299" s="66">
        <v>6</v>
      </c>
      <c r="V299" s="66">
        <v>11</v>
      </c>
      <c r="W299" s="66">
        <v>364</v>
      </c>
      <c r="X299" s="66">
        <v>231</v>
      </c>
      <c r="Y299" s="433">
        <v>944</v>
      </c>
    </row>
    <row r="300" spans="1:27" ht="12.75" x14ac:dyDescent="0.2">
      <c r="B300" s="423" t="s">
        <v>46</v>
      </c>
      <c r="C300" s="66">
        <v>10</v>
      </c>
      <c r="D300" s="66">
        <v>1</v>
      </c>
      <c r="E300" s="66">
        <v>0</v>
      </c>
      <c r="F300" s="66">
        <v>51</v>
      </c>
      <c r="G300" s="66">
        <v>0</v>
      </c>
      <c r="H300" s="66">
        <v>0</v>
      </c>
      <c r="I300" s="66">
        <v>0</v>
      </c>
      <c r="J300" s="66">
        <v>53</v>
      </c>
      <c r="K300" s="66">
        <v>11</v>
      </c>
      <c r="L300" s="66">
        <v>46</v>
      </c>
      <c r="M300" s="66">
        <v>6</v>
      </c>
      <c r="N300" s="66">
        <v>27</v>
      </c>
      <c r="O300" s="66">
        <v>1</v>
      </c>
      <c r="P300" s="66">
        <v>56</v>
      </c>
      <c r="Q300" s="66">
        <v>9</v>
      </c>
      <c r="R300" s="66">
        <v>86</v>
      </c>
      <c r="S300" s="66">
        <v>0</v>
      </c>
      <c r="T300" s="66">
        <v>42</v>
      </c>
      <c r="U300" s="66">
        <v>3</v>
      </c>
      <c r="V300" s="66">
        <v>7</v>
      </c>
      <c r="W300" s="66">
        <v>516</v>
      </c>
      <c r="X300" s="66">
        <v>300</v>
      </c>
      <c r="Y300" s="433">
        <v>1225</v>
      </c>
    </row>
    <row r="301" spans="1:27" ht="12.75" x14ac:dyDescent="0.2">
      <c r="B301" s="423" t="s">
        <v>47</v>
      </c>
      <c r="C301" s="66">
        <v>10</v>
      </c>
      <c r="D301" s="66">
        <v>7</v>
      </c>
      <c r="E301" s="66">
        <v>0</v>
      </c>
      <c r="F301" s="66">
        <v>39</v>
      </c>
      <c r="G301" s="66">
        <v>0</v>
      </c>
      <c r="H301" s="66">
        <v>0</v>
      </c>
      <c r="I301" s="66">
        <v>0</v>
      </c>
      <c r="J301" s="66">
        <v>36</v>
      </c>
      <c r="K301" s="66">
        <v>6</v>
      </c>
      <c r="L301" s="66">
        <v>46</v>
      </c>
      <c r="M301" s="66">
        <v>4</v>
      </c>
      <c r="N301" s="66">
        <v>15</v>
      </c>
      <c r="O301" s="66">
        <v>3</v>
      </c>
      <c r="P301" s="66">
        <v>40</v>
      </c>
      <c r="Q301" s="66">
        <v>6</v>
      </c>
      <c r="R301" s="66">
        <v>26</v>
      </c>
      <c r="S301" s="66">
        <v>0</v>
      </c>
      <c r="T301" s="66">
        <v>38</v>
      </c>
      <c r="U301" s="66">
        <v>0</v>
      </c>
      <c r="V301" s="66">
        <v>8</v>
      </c>
      <c r="W301" s="66">
        <v>292</v>
      </c>
      <c r="X301" s="66">
        <v>215</v>
      </c>
      <c r="Y301" s="433">
        <v>791</v>
      </c>
    </row>
    <row r="302" spans="1:27" ht="12.75" x14ac:dyDescent="0.2">
      <c r="B302" s="423" t="s">
        <v>78</v>
      </c>
      <c r="C302" s="66">
        <v>17</v>
      </c>
      <c r="D302" s="66">
        <v>1</v>
      </c>
      <c r="E302" s="66">
        <v>0</v>
      </c>
      <c r="F302" s="66">
        <v>51</v>
      </c>
      <c r="G302" s="66">
        <v>2</v>
      </c>
      <c r="H302" s="66">
        <v>0</v>
      </c>
      <c r="I302" s="66">
        <v>0</v>
      </c>
      <c r="J302" s="66">
        <v>23</v>
      </c>
      <c r="K302" s="66">
        <v>9</v>
      </c>
      <c r="L302" s="66">
        <v>59</v>
      </c>
      <c r="M302" s="66">
        <v>5</v>
      </c>
      <c r="N302" s="66">
        <v>26</v>
      </c>
      <c r="O302" s="66">
        <v>1</v>
      </c>
      <c r="P302" s="66">
        <v>61</v>
      </c>
      <c r="Q302" s="66">
        <v>13</v>
      </c>
      <c r="R302" s="66">
        <v>32</v>
      </c>
      <c r="S302" s="66">
        <v>0</v>
      </c>
      <c r="T302" s="66">
        <v>43</v>
      </c>
      <c r="U302" s="66">
        <v>1</v>
      </c>
      <c r="V302" s="66">
        <v>25</v>
      </c>
      <c r="W302" s="66">
        <v>468</v>
      </c>
      <c r="X302" s="66">
        <v>350</v>
      </c>
      <c r="Y302" s="433">
        <v>1187</v>
      </c>
    </row>
    <row r="303" spans="1:27" ht="12.75" x14ac:dyDescent="0.2">
      <c r="B303" s="423" t="s">
        <v>79</v>
      </c>
      <c r="C303" s="66">
        <v>8</v>
      </c>
      <c r="D303" s="66">
        <v>0</v>
      </c>
      <c r="E303" s="66">
        <v>1</v>
      </c>
      <c r="F303" s="66">
        <v>60</v>
      </c>
      <c r="G303" s="66">
        <v>0</v>
      </c>
      <c r="H303" s="66">
        <v>1</v>
      </c>
      <c r="I303" s="66">
        <v>0</v>
      </c>
      <c r="J303" s="66">
        <v>54</v>
      </c>
      <c r="K303" s="66">
        <v>18</v>
      </c>
      <c r="L303" s="66">
        <v>54</v>
      </c>
      <c r="M303" s="66">
        <v>5</v>
      </c>
      <c r="N303" s="66">
        <v>23</v>
      </c>
      <c r="O303" s="66">
        <v>3</v>
      </c>
      <c r="P303" s="66">
        <v>67</v>
      </c>
      <c r="Q303" s="66">
        <v>18</v>
      </c>
      <c r="R303" s="66">
        <v>49</v>
      </c>
      <c r="S303" s="66">
        <v>1</v>
      </c>
      <c r="T303" s="66">
        <v>59</v>
      </c>
      <c r="U303" s="66">
        <v>3</v>
      </c>
      <c r="V303" s="66">
        <v>25</v>
      </c>
      <c r="W303" s="66">
        <v>652</v>
      </c>
      <c r="X303" s="66">
        <v>651</v>
      </c>
      <c r="Y303" s="433">
        <v>1752</v>
      </c>
    </row>
    <row r="304" spans="1:27" ht="12.75" x14ac:dyDescent="0.2">
      <c r="B304" s="423" t="s">
        <v>50</v>
      </c>
      <c r="C304" s="66">
        <v>4</v>
      </c>
      <c r="D304" s="66">
        <v>2</v>
      </c>
      <c r="E304" s="66">
        <v>0</v>
      </c>
      <c r="F304" s="66">
        <v>34</v>
      </c>
      <c r="G304" s="66">
        <v>0</v>
      </c>
      <c r="H304" s="66">
        <v>0</v>
      </c>
      <c r="I304" s="66">
        <v>0</v>
      </c>
      <c r="J304" s="66">
        <v>16</v>
      </c>
      <c r="K304" s="66">
        <v>12</v>
      </c>
      <c r="L304" s="66">
        <v>19</v>
      </c>
      <c r="M304" s="66">
        <v>8</v>
      </c>
      <c r="N304" s="66">
        <v>13</v>
      </c>
      <c r="O304" s="66">
        <v>5</v>
      </c>
      <c r="P304" s="66">
        <v>29</v>
      </c>
      <c r="Q304" s="66">
        <v>3</v>
      </c>
      <c r="R304" s="66">
        <v>25</v>
      </c>
      <c r="S304" s="66">
        <v>0</v>
      </c>
      <c r="T304" s="66">
        <v>40</v>
      </c>
      <c r="U304" s="66">
        <v>1</v>
      </c>
      <c r="V304" s="66">
        <v>10</v>
      </c>
      <c r="W304" s="66">
        <v>267</v>
      </c>
      <c r="X304" s="66">
        <v>205</v>
      </c>
      <c r="Y304" s="433">
        <v>693</v>
      </c>
    </row>
    <row r="305" spans="1:27" ht="12.75" x14ac:dyDescent="0.2">
      <c r="B305" s="423" t="s">
        <v>51</v>
      </c>
      <c r="C305" s="66">
        <v>16</v>
      </c>
      <c r="D305" s="66">
        <v>0</v>
      </c>
      <c r="E305" s="66">
        <v>0</v>
      </c>
      <c r="F305" s="66">
        <v>25</v>
      </c>
      <c r="G305" s="66">
        <v>0</v>
      </c>
      <c r="H305" s="66">
        <v>0</v>
      </c>
      <c r="I305" s="66">
        <v>0</v>
      </c>
      <c r="J305" s="66">
        <v>49</v>
      </c>
      <c r="K305" s="66">
        <v>15</v>
      </c>
      <c r="L305" s="66">
        <v>18</v>
      </c>
      <c r="M305" s="66">
        <v>6</v>
      </c>
      <c r="N305" s="66">
        <v>19</v>
      </c>
      <c r="O305" s="66">
        <v>1</v>
      </c>
      <c r="P305" s="66">
        <v>39</v>
      </c>
      <c r="Q305" s="66">
        <v>7</v>
      </c>
      <c r="R305" s="66">
        <v>21</v>
      </c>
      <c r="S305" s="66">
        <v>0</v>
      </c>
      <c r="T305" s="66">
        <v>61</v>
      </c>
      <c r="U305" s="66">
        <v>1</v>
      </c>
      <c r="V305" s="66">
        <v>8</v>
      </c>
      <c r="W305" s="66">
        <v>373</v>
      </c>
      <c r="X305" s="66">
        <v>320</v>
      </c>
      <c r="Y305" s="433">
        <v>979</v>
      </c>
    </row>
    <row r="306" spans="1:27" ht="12.75" x14ac:dyDescent="0.2">
      <c r="B306" s="423" t="s">
        <v>52</v>
      </c>
      <c r="C306" s="66">
        <v>8</v>
      </c>
      <c r="D306" s="66">
        <v>1</v>
      </c>
      <c r="E306" s="66">
        <v>1</v>
      </c>
      <c r="F306" s="66">
        <v>36</v>
      </c>
      <c r="G306" s="66">
        <v>2</v>
      </c>
      <c r="H306" s="66">
        <v>0</v>
      </c>
      <c r="I306" s="66">
        <v>0</v>
      </c>
      <c r="J306" s="66">
        <v>29</v>
      </c>
      <c r="K306" s="66">
        <v>22</v>
      </c>
      <c r="L306" s="66">
        <v>36</v>
      </c>
      <c r="M306" s="66">
        <v>13</v>
      </c>
      <c r="N306" s="66">
        <v>39</v>
      </c>
      <c r="O306" s="66">
        <v>9</v>
      </c>
      <c r="P306" s="66">
        <v>35</v>
      </c>
      <c r="Q306" s="66">
        <v>7</v>
      </c>
      <c r="R306" s="66">
        <v>62</v>
      </c>
      <c r="S306" s="66">
        <v>0</v>
      </c>
      <c r="T306" s="66">
        <v>60</v>
      </c>
      <c r="U306" s="66">
        <v>4</v>
      </c>
      <c r="V306" s="66">
        <v>11</v>
      </c>
      <c r="W306" s="66">
        <v>388</v>
      </c>
      <c r="X306" s="66">
        <v>314</v>
      </c>
      <c r="Y306" s="433">
        <v>1077</v>
      </c>
    </row>
    <row r="307" spans="1:27" s="405" customFormat="1" x14ac:dyDescent="0.25">
      <c r="B307" s="495" t="s">
        <v>53</v>
      </c>
      <c r="C307" s="66">
        <v>6</v>
      </c>
      <c r="D307" s="66">
        <v>2</v>
      </c>
      <c r="E307" s="66">
        <v>0</v>
      </c>
      <c r="F307" s="66">
        <v>25</v>
      </c>
      <c r="G307" s="66">
        <v>0</v>
      </c>
      <c r="H307" s="66">
        <v>0</v>
      </c>
      <c r="I307" s="66">
        <v>0</v>
      </c>
      <c r="J307" s="66">
        <v>26</v>
      </c>
      <c r="K307" s="66">
        <v>3</v>
      </c>
      <c r="L307" s="66">
        <v>14</v>
      </c>
      <c r="M307" s="66">
        <v>3</v>
      </c>
      <c r="N307" s="66">
        <v>22</v>
      </c>
      <c r="O307" s="66">
        <v>2</v>
      </c>
      <c r="P307" s="66">
        <v>48</v>
      </c>
      <c r="Q307" s="66">
        <v>9</v>
      </c>
      <c r="R307" s="66">
        <v>48</v>
      </c>
      <c r="S307" s="66">
        <v>0</v>
      </c>
      <c r="T307" s="66">
        <v>32</v>
      </c>
      <c r="U307" s="66">
        <v>1</v>
      </c>
      <c r="V307" s="66">
        <v>13</v>
      </c>
      <c r="W307" s="66">
        <v>341</v>
      </c>
      <c r="X307" s="66">
        <v>206</v>
      </c>
      <c r="Y307" s="433">
        <v>801</v>
      </c>
      <c r="Z307" s="473"/>
      <c r="AA307"/>
    </row>
    <row r="308" spans="1:27" s="408" customFormat="1" ht="15" customHeight="1" x14ac:dyDescent="0.25">
      <c r="B308" s="407" t="s">
        <v>101</v>
      </c>
      <c r="C308" s="435">
        <v>113</v>
      </c>
      <c r="D308" s="435">
        <v>15</v>
      </c>
      <c r="E308" s="435">
        <v>7</v>
      </c>
      <c r="F308" s="435">
        <v>524</v>
      </c>
      <c r="G308" s="435">
        <v>6</v>
      </c>
      <c r="H308" s="435">
        <v>1</v>
      </c>
      <c r="I308" s="435">
        <v>0</v>
      </c>
      <c r="J308" s="435">
        <v>388</v>
      </c>
      <c r="K308" s="435">
        <v>122</v>
      </c>
      <c r="L308" s="435">
        <v>371</v>
      </c>
      <c r="M308" s="435">
        <v>66</v>
      </c>
      <c r="N308" s="435">
        <v>279</v>
      </c>
      <c r="O308" s="435">
        <v>31</v>
      </c>
      <c r="P308" s="435">
        <v>540</v>
      </c>
      <c r="Q308" s="435">
        <v>122</v>
      </c>
      <c r="R308" s="435">
        <v>450</v>
      </c>
      <c r="S308" s="435">
        <v>1</v>
      </c>
      <c r="T308" s="435">
        <v>561</v>
      </c>
      <c r="U308" s="435">
        <v>28</v>
      </c>
      <c r="V308" s="435">
        <v>147</v>
      </c>
      <c r="W308" s="435">
        <v>4814</v>
      </c>
      <c r="X308" s="435">
        <v>3552</v>
      </c>
      <c r="Y308" s="435">
        <v>12138</v>
      </c>
      <c r="Z308" s="475"/>
      <c r="AA308"/>
    </row>
    <row r="309" spans="1:27" s="409" customFormat="1" ht="6" customHeight="1" x14ac:dyDescent="0.25">
      <c r="B309" s="407"/>
      <c r="C309" s="435"/>
      <c r="D309" s="435"/>
      <c r="E309" s="435"/>
      <c r="F309" s="435"/>
      <c r="G309" s="435"/>
      <c r="H309" s="435"/>
      <c r="I309" s="435"/>
      <c r="J309" s="435"/>
      <c r="K309" s="435"/>
      <c r="L309" s="435"/>
      <c r="M309" s="435"/>
      <c r="N309" s="435"/>
      <c r="O309" s="435"/>
      <c r="P309" s="435"/>
      <c r="Q309" s="435"/>
      <c r="R309" s="435"/>
      <c r="S309" s="435"/>
      <c r="T309" s="435"/>
      <c r="U309" s="435"/>
      <c r="V309" s="435"/>
      <c r="W309" s="435"/>
      <c r="X309" s="435"/>
      <c r="Y309" s="435"/>
      <c r="Z309" s="476"/>
      <c r="AA309"/>
    </row>
    <row r="310" spans="1:27" ht="12.75" x14ac:dyDescent="0.2">
      <c r="A310" s="22"/>
      <c r="B310" s="200">
        <v>2020</v>
      </c>
      <c r="C310" s="434"/>
      <c r="D310" s="434"/>
      <c r="E310" s="434"/>
      <c r="F310" s="434"/>
      <c r="G310" s="434"/>
      <c r="H310" s="434"/>
      <c r="I310" s="434"/>
      <c r="J310" s="434"/>
      <c r="K310" s="434"/>
      <c r="L310" s="434"/>
      <c r="M310" s="434"/>
      <c r="N310" s="434"/>
      <c r="O310" s="434"/>
      <c r="P310" s="434"/>
      <c r="Q310" s="434"/>
      <c r="R310" s="434"/>
      <c r="S310" s="434"/>
      <c r="T310" s="434"/>
      <c r="U310" s="434"/>
      <c r="V310" s="434"/>
      <c r="W310" s="434"/>
      <c r="X310" s="434"/>
      <c r="Y310" s="434"/>
    </row>
    <row r="311" spans="1:27" ht="12.75" x14ac:dyDescent="0.2">
      <c r="B311" s="423" t="s">
        <v>42</v>
      </c>
      <c r="C311" s="437">
        <v>3</v>
      </c>
      <c r="D311" s="437">
        <v>0</v>
      </c>
      <c r="E311" s="437">
        <v>0</v>
      </c>
      <c r="F311" s="437">
        <v>29</v>
      </c>
      <c r="G311" s="437">
        <v>0</v>
      </c>
      <c r="H311" s="437">
        <v>0</v>
      </c>
      <c r="I311" s="437">
        <v>0</v>
      </c>
      <c r="J311" s="437">
        <v>22</v>
      </c>
      <c r="K311" s="437">
        <v>8</v>
      </c>
      <c r="L311" s="437">
        <v>23</v>
      </c>
      <c r="M311" s="437">
        <v>0</v>
      </c>
      <c r="N311" s="437">
        <v>14</v>
      </c>
      <c r="O311" s="437">
        <v>1</v>
      </c>
      <c r="P311" s="437">
        <v>36</v>
      </c>
      <c r="Q311" s="437">
        <v>6</v>
      </c>
      <c r="R311" s="437">
        <v>16</v>
      </c>
      <c r="S311" s="437">
        <v>0</v>
      </c>
      <c r="T311" s="437">
        <v>24</v>
      </c>
      <c r="U311" s="437">
        <v>3</v>
      </c>
      <c r="V311" s="437">
        <v>11</v>
      </c>
      <c r="W311" s="437">
        <v>285</v>
      </c>
      <c r="X311" s="437">
        <v>154</v>
      </c>
      <c r="Y311" s="433">
        <v>635</v>
      </c>
    </row>
    <row r="312" spans="1:27" ht="12.75" x14ac:dyDescent="0.2">
      <c r="B312" s="423" t="s">
        <v>43</v>
      </c>
      <c r="C312" s="437">
        <v>4</v>
      </c>
      <c r="D312" s="437">
        <v>1</v>
      </c>
      <c r="E312" s="437">
        <v>0</v>
      </c>
      <c r="F312" s="437">
        <v>56</v>
      </c>
      <c r="G312" s="437">
        <v>0</v>
      </c>
      <c r="H312" s="437">
        <v>0</v>
      </c>
      <c r="I312" s="437">
        <v>0</v>
      </c>
      <c r="J312" s="437">
        <v>30</v>
      </c>
      <c r="K312" s="437">
        <v>9</v>
      </c>
      <c r="L312" s="437">
        <v>40</v>
      </c>
      <c r="M312" s="437">
        <v>2</v>
      </c>
      <c r="N312" s="437">
        <v>17</v>
      </c>
      <c r="O312" s="437">
        <v>0</v>
      </c>
      <c r="P312" s="437">
        <v>21</v>
      </c>
      <c r="Q312" s="437">
        <v>10</v>
      </c>
      <c r="R312" s="437">
        <v>22</v>
      </c>
      <c r="S312" s="437">
        <v>0</v>
      </c>
      <c r="T312" s="437">
        <v>25</v>
      </c>
      <c r="U312" s="437">
        <v>4</v>
      </c>
      <c r="V312" s="437">
        <v>9</v>
      </c>
      <c r="W312" s="437">
        <v>392</v>
      </c>
      <c r="X312" s="437">
        <v>268</v>
      </c>
      <c r="Y312" s="433">
        <v>910</v>
      </c>
    </row>
    <row r="313" spans="1:27" ht="12.75" x14ac:dyDescent="0.2">
      <c r="B313" s="423" t="s">
        <v>44</v>
      </c>
      <c r="C313" s="437">
        <v>1</v>
      </c>
      <c r="D313" s="437">
        <v>0</v>
      </c>
      <c r="E313" s="437">
        <v>0</v>
      </c>
      <c r="F313" s="437">
        <v>20</v>
      </c>
      <c r="G313" s="437">
        <v>0</v>
      </c>
      <c r="H313" s="437">
        <v>0</v>
      </c>
      <c r="I313" s="437">
        <v>0</v>
      </c>
      <c r="J313" s="437">
        <v>32</v>
      </c>
      <c r="K313" s="437">
        <v>1</v>
      </c>
      <c r="L313" s="437">
        <v>2</v>
      </c>
      <c r="M313" s="437">
        <v>3</v>
      </c>
      <c r="N313" s="437">
        <v>17</v>
      </c>
      <c r="O313" s="437">
        <v>2</v>
      </c>
      <c r="P313" s="437">
        <v>13</v>
      </c>
      <c r="Q313" s="437">
        <v>1</v>
      </c>
      <c r="R313" s="437">
        <v>10</v>
      </c>
      <c r="S313" s="437">
        <v>0</v>
      </c>
      <c r="T313" s="437">
        <v>31</v>
      </c>
      <c r="U313" s="437">
        <v>1</v>
      </c>
      <c r="V313" s="437">
        <v>3</v>
      </c>
      <c r="W313" s="437">
        <v>185</v>
      </c>
      <c r="X313" s="437">
        <v>138</v>
      </c>
      <c r="Y313" s="433">
        <v>460</v>
      </c>
    </row>
    <row r="314" spans="1:27" ht="12.75" x14ac:dyDescent="0.2">
      <c r="B314" s="423" t="s">
        <v>45</v>
      </c>
      <c r="C314" s="437">
        <v>0</v>
      </c>
      <c r="D314" s="437">
        <v>0</v>
      </c>
      <c r="E314" s="437">
        <v>0</v>
      </c>
      <c r="F314" s="437">
        <v>0</v>
      </c>
      <c r="G314" s="437">
        <v>0</v>
      </c>
      <c r="H314" s="437">
        <v>0</v>
      </c>
      <c r="I314" s="437">
        <v>0</v>
      </c>
      <c r="J314" s="437">
        <v>0</v>
      </c>
      <c r="K314" s="437">
        <v>0</v>
      </c>
      <c r="L314" s="437">
        <v>0</v>
      </c>
      <c r="M314" s="437">
        <v>0</v>
      </c>
      <c r="N314" s="437">
        <v>0</v>
      </c>
      <c r="O314" s="437">
        <v>0</v>
      </c>
      <c r="P314" s="437">
        <v>0</v>
      </c>
      <c r="Q314" s="437">
        <v>0</v>
      </c>
      <c r="R314" s="437">
        <v>0</v>
      </c>
      <c r="S314" s="437">
        <v>0</v>
      </c>
      <c r="T314" s="437">
        <v>0</v>
      </c>
      <c r="U314" s="437">
        <v>0</v>
      </c>
      <c r="V314" s="437">
        <v>0</v>
      </c>
      <c r="W314" s="437">
        <v>0</v>
      </c>
      <c r="X314" s="437">
        <v>0</v>
      </c>
      <c r="Y314" s="433">
        <v>0</v>
      </c>
    </row>
    <row r="315" spans="1:27" ht="12.75" x14ac:dyDescent="0.2">
      <c r="B315" s="423" t="s">
        <v>46</v>
      </c>
      <c r="C315" s="437">
        <v>3</v>
      </c>
      <c r="D315" s="437">
        <v>0</v>
      </c>
      <c r="E315" s="437">
        <v>0</v>
      </c>
      <c r="F315" s="437">
        <v>0</v>
      </c>
      <c r="G315" s="437">
        <v>0</v>
      </c>
      <c r="H315" s="437">
        <v>0</v>
      </c>
      <c r="I315" s="437">
        <v>0</v>
      </c>
      <c r="J315" s="437">
        <v>0</v>
      </c>
      <c r="K315" s="437">
        <v>0</v>
      </c>
      <c r="L315" s="437">
        <v>0</v>
      </c>
      <c r="M315" s="437">
        <v>0</v>
      </c>
      <c r="N315" s="437">
        <v>0</v>
      </c>
      <c r="O315" s="437">
        <v>0</v>
      </c>
      <c r="P315" s="437">
        <v>0</v>
      </c>
      <c r="Q315" s="437">
        <v>0</v>
      </c>
      <c r="R315" s="437">
        <v>0</v>
      </c>
      <c r="S315" s="437">
        <v>0</v>
      </c>
      <c r="T315" s="437">
        <v>0</v>
      </c>
      <c r="U315" s="437">
        <v>0</v>
      </c>
      <c r="V315" s="437">
        <v>0</v>
      </c>
      <c r="W315" s="437">
        <v>0</v>
      </c>
      <c r="X315" s="437">
        <v>0</v>
      </c>
      <c r="Y315" s="433">
        <v>3</v>
      </c>
    </row>
    <row r="316" spans="1:27" ht="12.75" x14ac:dyDescent="0.2">
      <c r="B316" s="423" t="s">
        <v>47</v>
      </c>
      <c r="C316" s="437">
        <v>0</v>
      </c>
      <c r="D316" s="437">
        <v>0</v>
      </c>
      <c r="E316" s="437">
        <v>0</v>
      </c>
      <c r="F316" s="437">
        <v>0</v>
      </c>
      <c r="G316" s="437">
        <v>0</v>
      </c>
      <c r="H316" s="437">
        <v>0</v>
      </c>
      <c r="I316" s="437">
        <v>0</v>
      </c>
      <c r="J316" s="437">
        <v>0</v>
      </c>
      <c r="K316" s="437">
        <v>0</v>
      </c>
      <c r="L316" s="437">
        <v>0</v>
      </c>
      <c r="M316" s="437">
        <v>0</v>
      </c>
      <c r="N316" s="437">
        <v>0</v>
      </c>
      <c r="O316" s="437">
        <v>0</v>
      </c>
      <c r="P316" s="437">
        <v>0</v>
      </c>
      <c r="Q316" s="437">
        <v>0</v>
      </c>
      <c r="R316" s="437">
        <v>0</v>
      </c>
      <c r="S316" s="437">
        <v>0</v>
      </c>
      <c r="T316" s="437">
        <v>0</v>
      </c>
      <c r="U316" s="437">
        <v>0</v>
      </c>
      <c r="V316" s="437">
        <v>0</v>
      </c>
      <c r="W316" s="437">
        <v>0</v>
      </c>
      <c r="X316" s="437">
        <v>0</v>
      </c>
      <c r="Y316" s="433">
        <v>0</v>
      </c>
    </row>
    <row r="317" spans="1:27" ht="12.75" x14ac:dyDescent="0.2">
      <c r="B317" s="423" t="s">
        <v>78</v>
      </c>
      <c r="C317" s="437">
        <v>0</v>
      </c>
      <c r="D317" s="437">
        <v>0</v>
      </c>
      <c r="E317" s="437">
        <v>0</v>
      </c>
      <c r="F317" s="437">
        <v>0</v>
      </c>
      <c r="G317" s="437">
        <v>0</v>
      </c>
      <c r="H317" s="437">
        <v>0</v>
      </c>
      <c r="I317" s="437">
        <v>0</v>
      </c>
      <c r="J317" s="437">
        <v>0</v>
      </c>
      <c r="K317" s="437">
        <v>0</v>
      </c>
      <c r="L317" s="437">
        <v>0</v>
      </c>
      <c r="M317" s="437">
        <v>0</v>
      </c>
      <c r="N317" s="437">
        <v>0</v>
      </c>
      <c r="O317" s="437">
        <v>0</v>
      </c>
      <c r="P317" s="437">
        <v>0</v>
      </c>
      <c r="Q317" s="437">
        <v>0</v>
      </c>
      <c r="R317" s="437">
        <v>0</v>
      </c>
      <c r="S317" s="437">
        <v>0</v>
      </c>
      <c r="T317" s="437">
        <v>0</v>
      </c>
      <c r="U317" s="437">
        <v>0</v>
      </c>
      <c r="V317" s="437">
        <v>0</v>
      </c>
      <c r="W317" s="437">
        <v>0</v>
      </c>
      <c r="X317" s="437">
        <v>0</v>
      </c>
      <c r="Y317" s="433">
        <v>0</v>
      </c>
    </row>
    <row r="318" spans="1:27" ht="12.75" x14ac:dyDescent="0.2">
      <c r="B318" s="423" t="s">
        <v>79</v>
      </c>
      <c r="C318" s="437">
        <v>0</v>
      </c>
      <c r="D318" s="437">
        <v>0</v>
      </c>
      <c r="E318" s="437">
        <v>0</v>
      </c>
      <c r="F318" s="437">
        <v>0</v>
      </c>
      <c r="G318" s="437">
        <v>0</v>
      </c>
      <c r="H318" s="437">
        <v>0</v>
      </c>
      <c r="I318" s="437">
        <v>0</v>
      </c>
      <c r="J318" s="437">
        <v>0</v>
      </c>
      <c r="K318" s="437">
        <v>0</v>
      </c>
      <c r="L318" s="437">
        <v>0</v>
      </c>
      <c r="M318" s="437">
        <v>0</v>
      </c>
      <c r="N318" s="437">
        <v>0</v>
      </c>
      <c r="O318" s="437">
        <v>0</v>
      </c>
      <c r="P318" s="437">
        <v>0</v>
      </c>
      <c r="Q318" s="437">
        <v>0</v>
      </c>
      <c r="R318" s="437">
        <v>0</v>
      </c>
      <c r="S318" s="437">
        <v>0</v>
      </c>
      <c r="T318" s="437">
        <v>0</v>
      </c>
      <c r="U318" s="437">
        <v>0</v>
      </c>
      <c r="V318" s="437">
        <v>0</v>
      </c>
      <c r="W318" s="437">
        <v>0</v>
      </c>
      <c r="X318" s="437">
        <v>0</v>
      </c>
      <c r="Y318" s="433">
        <v>0</v>
      </c>
    </row>
    <row r="319" spans="1:27" ht="12.75" x14ac:dyDescent="0.2">
      <c r="B319" s="423" t="s">
        <v>50</v>
      </c>
      <c r="C319" s="437">
        <v>0</v>
      </c>
      <c r="D319" s="437">
        <v>0</v>
      </c>
      <c r="E319" s="437">
        <v>0</v>
      </c>
      <c r="F319" s="437">
        <v>0</v>
      </c>
      <c r="G319" s="437">
        <v>0</v>
      </c>
      <c r="H319" s="437">
        <v>0</v>
      </c>
      <c r="I319" s="437">
        <v>0</v>
      </c>
      <c r="J319" s="437">
        <v>0</v>
      </c>
      <c r="K319" s="437">
        <v>0</v>
      </c>
      <c r="L319" s="437">
        <v>0</v>
      </c>
      <c r="M319" s="437">
        <v>0</v>
      </c>
      <c r="N319" s="437">
        <v>0</v>
      </c>
      <c r="O319" s="437">
        <v>1</v>
      </c>
      <c r="P319" s="437">
        <v>2</v>
      </c>
      <c r="Q319" s="437">
        <v>0</v>
      </c>
      <c r="R319" s="437">
        <v>0</v>
      </c>
      <c r="S319" s="437">
        <v>0</v>
      </c>
      <c r="T319" s="437">
        <v>0</v>
      </c>
      <c r="U319" s="437">
        <v>0</v>
      </c>
      <c r="V319" s="437">
        <v>0</v>
      </c>
      <c r="W319" s="437">
        <v>1</v>
      </c>
      <c r="X319" s="437">
        <v>0</v>
      </c>
      <c r="Y319" s="433">
        <v>4</v>
      </c>
    </row>
    <row r="320" spans="1:27" ht="12.75" x14ac:dyDescent="0.2">
      <c r="B320" s="423" t="s">
        <v>51</v>
      </c>
      <c r="C320" s="437">
        <v>0</v>
      </c>
      <c r="D320" s="437">
        <v>0</v>
      </c>
      <c r="E320" s="437">
        <v>0</v>
      </c>
      <c r="F320" s="437">
        <v>0</v>
      </c>
      <c r="G320" s="437">
        <v>0</v>
      </c>
      <c r="H320" s="437">
        <v>0</v>
      </c>
      <c r="I320" s="437">
        <v>0</v>
      </c>
      <c r="J320" s="437">
        <v>0</v>
      </c>
      <c r="K320" s="437">
        <v>0</v>
      </c>
      <c r="L320" s="437">
        <v>0</v>
      </c>
      <c r="M320" s="437">
        <v>0</v>
      </c>
      <c r="N320" s="437">
        <v>0</v>
      </c>
      <c r="O320" s="437">
        <v>0</v>
      </c>
      <c r="P320" s="437">
        <v>0</v>
      </c>
      <c r="Q320" s="437">
        <v>0</v>
      </c>
      <c r="R320" s="437">
        <v>0</v>
      </c>
      <c r="S320" s="437">
        <v>0</v>
      </c>
      <c r="T320" s="437">
        <v>0</v>
      </c>
      <c r="U320" s="437">
        <v>0</v>
      </c>
      <c r="V320" s="437">
        <v>0</v>
      </c>
      <c r="W320" s="437">
        <v>0</v>
      </c>
      <c r="X320" s="437">
        <v>0</v>
      </c>
      <c r="Y320" s="433">
        <v>0</v>
      </c>
    </row>
    <row r="321" spans="1:27" ht="12.75" x14ac:dyDescent="0.2">
      <c r="B321" s="423" t="s">
        <v>52</v>
      </c>
      <c r="C321" s="437">
        <v>0</v>
      </c>
      <c r="D321" s="437">
        <v>0</v>
      </c>
      <c r="E321" s="437">
        <v>0</v>
      </c>
      <c r="F321" s="437">
        <v>0</v>
      </c>
      <c r="G321" s="437">
        <v>0</v>
      </c>
      <c r="H321" s="437">
        <v>0</v>
      </c>
      <c r="I321" s="437">
        <v>0</v>
      </c>
      <c r="J321" s="437">
        <v>0</v>
      </c>
      <c r="K321" s="437">
        <v>0</v>
      </c>
      <c r="L321" s="437">
        <v>0</v>
      </c>
      <c r="M321" s="437">
        <v>0</v>
      </c>
      <c r="N321" s="437">
        <v>0</v>
      </c>
      <c r="O321" s="437">
        <v>0</v>
      </c>
      <c r="P321" s="437">
        <v>0</v>
      </c>
      <c r="Q321" s="437">
        <v>0</v>
      </c>
      <c r="R321" s="437">
        <v>0</v>
      </c>
      <c r="S321" s="437">
        <v>0</v>
      </c>
      <c r="T321" s="437">
        <v>0</v>
      </c>
      <c r="U321" s="437">
        <v>0</v>
      </c>
      <c r="V321" s="437">
        <v>0</v>
      </c>
      <c r="W321" s="437">
        <v>0</v>
      </c>
      <c r="X321" s="437">
        <v>0</v>
      </c>
      <c r="Y321" s="433">
        <v>0</v>
      </c>
    </row>
    <row r="322" spans="1:27" s="405" customFormat="1" x14ac:dyDescent="0.25">
      <c r="B322" s="495" t="s">
        <v>53</v>
      </c>
      <c r="C322" s="437">
        <v>0</v>
      </c>
      <c r="D322" s="437">
        <v>0</v>
      </c>
      <c r="E322" s="437">
        <v>0</v>
      </c>
      <c r="F322" s="437">
        <v>0</v>
      </c>
      <c r="G322" s="437">
        <v>0</v>
      </c>
      <c r="H322" s="437">
        <v>0</v>
      </c>
      <c r="I322" s="437">
        <v>0</v>
      </c>
      <c r="J322" s="437">
        <v>0</v>
      </c>
      <c r="K322" s="437">
        <v>0</v>
      </c>
      <c r="L322" s="437">
        <v>0</v>
      </c>
      <c r="M322" s="437">
        <v>0</v>
      </c>
      <c r="N322" s="437">
        <v>0</v>
      </c>
      <c r="O322" s="437">
        <v>0</v>
      </c>
      <c r="P322" s="437">
        <v>0</v>
      </c>
      <c r="Q322" s="437">
        <v>0</v>
      </c>
      <c r="R322" s="437">
        <v>0</v>
      </c>
      <c r="S322" s="437">
        <v>0</v>
      </c>
      <c r="T322" s="437">
        <v>0</v>
      </c>
      <c r="U322" s="437">
        <v>0</v>
      </c>
      <c r="V322" s="437">
        <v>0</v>
      </c>
      <c r="W322" s="437">
        <v>0</v>
      </c>
      <c r="X322" s="437">
        <v>0</v>
      </c>
      <c r="Y322" s="433">
        <v>0</v>
      </c>
      <c r="Z322" s="473"/>
      <c r="AA322"/>
    </row>
    <row r="323" spans="1:27" s="406" customFormat="1" x14ac:dyDescent="0.25">
      <c r="B323" s="406" t="s">
        <v>101</v>
      </c>
      <c r="C323" s="435">
        <v>11</v>
      </c>
      <c r="D323" s="435">
        <v>1</v>
      </c>
      <c r="E323" s="435">
        <v>0</v>
      </c>
      <c r="F323" s="435">
        <v>105</v>
      </c>
      <c r="G323" s="435">
        <v>0</v>
      </c>
      <c r="H323" s="435">
        <v>0</v>
      </c>
      <c r="I323" s="435">
        <v>0</v>
      </c>
      <c r="J323" s="435">
        <v>84</v>
      </c>
      <c r="K323" s="435">
        <v>18</v>
      </c>
      <c r="L323" s="435">
        <v>65</v>
      </c>
      <c r="M323" s="435">
        <v>5</v>
      </c>
      <c r="N323" s="435">
        <v>48</v>
      </c>
      <c r="O323" s="435">
        <v>4</v>
      </c>
      <c r="P323" s="435">
        <v>72</v>
      </c>
      <c r="Q323" s="435">
        <v>17</v>
      </c>
      <c r="R323" s="435">
        <v>48</v>
      </c>
      <c r="S323" s="435">
        <v>0</v>
      </c>
      <c r="T323" s="435">
        <v>80</v>
      </c>
      <c r="U323" s="435">
        <v>8</v>
      </c>
      <c r="V323" s="435">
        <v>23</v>
      </c>
      <c r="W323" s="435">
        <v>863</v>
      </c>
      <c r="X323" s="435">
        <v>560</v>
      </c>
      <c r="Y323" s="435">
        <v>2012</v>
      </c>
      <c r="Z323" s="474"/>
      <c r="AA323" s="12"/>
    </row>
    <row r="324" spans="1:27" s="409" customFormat="1" ht="6" customHeight="1" x14ac:dyDescent="0.25">
      <c r="B324" s="407"/>
      <c r="C324" s="435"/>
      <c r="D324" s="435"/>
      <c r="E324" s="435"/>
      <c r="F324" s="435"/>
      <c r="G324" s="435"/>
      <c r="H324" s="435"/>
      <c r="I324" s="435"/>
      <c r="J324" s="435"/>
      <c r="K324" s="435"/>
      <c r="L324" s="435"/>
      <c r="M324" s="435"/>
      <c r="N324" s="435"/>
      <c r="O324" s="435"/>
      <c r="P324" s="435"/>
      <c r="Q324" s="435"/>
      <c r="R324" s="435"/>
      <c r="S324" s="435"/>
      <c r="T324" s="435"/>
      <c r="U324" s="435"/>
      <c r="V324" s="435"/>
      <c r="W324" s="435"/>
      <c r="X324" s="435"/>
      <c r="Y324" s="435"/>
      <c r="Z324" s="476"/>
      <c r="AA324"/>
    </row>
    <row r="325" spans="1:27" ht="12.75" x14ac:dyDescent="0.2">
      <c r="A325" s="22"/>
      <c r="B325" s="200">
        <v>2021</v>
      </c>
      <c r="C325" s="434"/>
      <c r="D325" s="434"/>
      <c r="E325" s="434"/>
      <c r="F325" s="434"/>
      <c r="G325" s="434"/>
      <c r="H325" s="434"/>
      <c r="I325" s="434"/>
      <c r="J325" s="434"/>
      <c r="K325" s="434"/>
      <c r="L325" s="434"/>
      <c r="M325" s="434"/>
      <c r="N325" s="434"/>
      <c r="O325" s="434"/>
      <c r="P325" s="434"/>
      <c r="Q325" s="434"/>
      <c r="R325" s="434"/>
      <c r="S325" s="434"/>
      <c r="T325" s="434"/>
      <c r="U325" s="434"/>
      <c r="V325" s="434"/>
      <c r="W325" s="434"/>
      <c r="X325" s="434"/>
      <c r="Y325" s="434"/>
    </row>
    <row r="326" spans="1:27" ht="12.75" x14ac:dyDescent="0.2">
      <c r="B326" s="504" t="s">
        <v>42</v>
      </c>
      <c r="C326" s="437">
        <v>0</v>
      </c>
      <c r="D326" s="437">
        <v>0</v>
      </c>
      <c r="E326" s="437">
        <v>0</v>
      </c>
      <c r="F326" s="437">
        <v>0</v>
      </c>
      <c r="G326" s="437">
        <v>0</v>
      </c>
      <c r="H326" s="437">
        <v>0</v>
      </c>
      <c r="I326" s="437">
        <v>0</v>
      </c>
      <c r="J326" s="437">
        <v>0</v>
      </c>
      <c r="K326" s="437">
        <v>0</v>
      </c>
      <c r="L326" s="437">
        <v>0</v>
      </c>
      <c r="M326" s="437">
        <v>0</v>
      </c>
      <c r="N326" s="437">
        <v>0</v>
      </c>
      <c r="O326" s="437">
        <v>0</v>
      </c>
      <c r="P326" s="437">
        <v>0</v>
      </c>
      <c r="Q326" s="437">
        <v>0</v>
      </c>
      <c r="R326" s="437">
        <v>0</v>
      </c>
      <c r="S326" s="437">
        <v>0</v>
      </c>
      <c r="T326" s="437">
        <v>0</v>
      </c>
      <c r="U326" s="437">
        <v>0</v>
      </c>
      <c r="V326" s="437">
        <v>0</v>
      </c>
      <c r="W326" s="437">
        <v>1</v>
      </c>
      <c r="X326" s="437">
        <v>0</v>
      </c>
      <c r="Y326" s="433">
        <v>1</v>
      </c>
    </row>
    <row r="327" spans="1:27" ht="12.75" x14ac:dyDescent="0.2">
      <c r="B327" s="504" t="s">
        <v>43</v>
      </c>
      <c r="C327" s="437">
        <v>0</v>
      </c>
      <c r="D327" s="437">
        <v>0</v>
      </c>
      <c r="E327" s="437">
        <v>0</v>
      </c>
      <c r="F327" s="437">
        <v>0</v>
      </c>
      <c r="G327" s="437">
        <v>0</v>
      </c>
      <c r="H327" s="437">
        <v>0</v>
      </c>
      <c r="I327" s="437">
        <v>0</v>
      </c>
      <c r="J327" s="437">
        <v>0</v>
      </c>
      <c r="K327" s="437">
        <v>0</v>
      </c>
      <c r="L327" s="437">
        <v>0</v>
      </c>
      <c r="M327" s="437">
        <v>0</v>
      </c>
      <c r="N327" s="437">
        <v>0</v>
      </c>
      <c r="O327" s="437">
        <v>0</v>
      </c>
      <c r="P327" s="437">
        <v>0</v>
      </c>
      <c r="Q327" s="437">
        <v>0</v>
      </c>
      <c r="R327" s="437">
        <v>0</v>
      </c>
      <c r="S327" s="437">
        <v>0</v>
      </c>
      <c r="T327" s="437">
        <v>0</v>
      </c>
      <c r="U327" s="437">
        <v>0</v>
      </c>
      <c r="V327" s="437">
        <v>0</v>
      </c>
      <c r="W327" s="437">
        <v>0</v>
      </c>
      <c r="X327" s="437">
        <v>0</v>
      </c>
      <c r="Y327" s="433">
        <v>0</v>
      </c>
    </row>
    <row r="328" spans="1:27" ht="12.75" x14ac:dyDescent="0.2">
      <c r="B328" s="504" t="s">
        <v>44</v>
      </c>
      <c r="C328" s="437">
        <v>0</v>
      </c>
      <c r="D328" s="437">
        <v>0</v>
      </c>
      <c r="E328" s="437">
        <v>0</v>
      </c>
      <c r="F328" s="437">
        <v>0</v>
      </c>
      <c r="G328" s="437">
        <v>0</v>
      </c>
      <c r="H328" s="437">
        <v>0</v>
      </c>
      <c r="I328" s="437">
        <v>0</v>
      </c>
      <c r="J328" s="437">
        <v>0</v>
      </c>
      <c r="K328" s="437">
        <v>0</v>
      </c>
      <c r="L328" s="437">
        <v>0</v>
      </c>
      <c r="M328" s="437">
        <v>0</v>
      </c>
      <c r="N328" s="437">
        <v>0</v>
      </c>
      <c r="O328" s="437">
        <v>0</v>
      </c>
      <c r="P328" s="437">
        <v>0</v>
      </c>
      <c r="Q328" s="437">
        <v>0</v>
      </c>
      <c r="R328" s="437">
        <v>0</v>
      </c>
      <c r="S328" s="437">
        <v>0</v>
      </c>
      <c r="T328" s="437">
        <v>0</v>
      </c>
      <c r="U328" s="437">
        <v>0</v>
      </c>
      <c r="V328" s="437">
        <v>0</v>
      </c>
      <c r="W328" s="437">
        <v>1</v>
      </c>
      <c r="X328" s="437">
        <v>1</v>
      </c>
      <c r="Y328" s="433">
        <v>2</v>
      </c>
    </row>
    <row r="329" spans="1:27" ht="12.75" x14ac:dyDescent="0.2">
      <c r="B329" s="504" t="s">
        <v>45</v>
      </c>
      <c r="C329" s="437">
        <v>0</v>
      </c>
      <c r="D329" s="437">
        <v>0</v>
      </c>
      <c r="E329" s="437">
        <v>0</v>
      </c>
      <c r="F329" s="437">
        <v>0</v>
      </c>
      <c r="G329" s="437">
        <v>0</v>
      </c>
      <c r="H329" s="437">
        <v>0</v>
      </c>
      <c r="I329" s="437">
        <v>0</v>
      </c>
      <c r="J329" s="437">
        <v>0</v>
      </c>
      <c r="K329" s="437">
        <v>0</v>
      </c>
      <c r="L329" s="437">
        <v>0</v>
      </c>
      <c r="M329" s="437">
        <v>0</v>
      </c>
      <c r="N329" s="437">
        <v>0</v>
      </c>
      <c r="O329" s="437">
        <v>0</v>
      </c>
      <c r="P329" s="437">
        <v>0</v>
      </c>
      <c r="Q329" s="437">
        <v>0</v>
      </c>
      <c r="R329" s="437">
        <v>0</v>
      </c>
      <c r="S329" s="437">
        <v>0</v>
      </c>
      <c r="T329" s="437">
        <v>0</v>
      </c>
      <c r="U329" s="437">
        <v>0</v>
      </c>
      <c r="V329" s="437">
        <v>0</v>
      </c>
      <c r="W329" s="437">
        <v>0</v>
      </c>
      <c r="X329" s="437">
        <v>1</v>
      </c>
      <c r="Y329" s="433">
        <v>1</v>
      </c>
    </row>
    <row r="330" spans="1:27" ht="12.75" x14ac:dyDescent="0.2">
      <c r="B330" s="504" t="s">
        <v>46</v>
      </c>
      <c r="C330" s="437">
        <v>0</v>
      </c>
      <c r="D330" s="437">
        <v>0</v>
      </c>
      <c r="E330" s="437">
        <v>0</v>
      </c>
      <c r="F330" s="437">
        <v>0</v>
      </c>
      <c r="G330" s="437">
        <v>0</v>
      </c>
      <c r="H330" s="437">
        <v>0</v>
      </c>
      <c r="I330" s="437">
        <v>0</v>
      </c>
      <c r="J330" s="437">
        <v>0</v>
      </c>
      <c r="K330" s="437">
        <v>0</v>
      </c>
      <c r="L330" s="437">
        <v>0</v>
      </c>
      <c r="M330" s="437">
        <v>0</v>
      </c>
      <c r="N330" s="437">
        <v>0</v>
      </c>
      <c r="O330" s="437">
        <v>0</v>
      </c>
      <c r="P330" s="437">
        <v>0</v>
      </c>
      <c r="Q330" s="437">
        <v>0</v>
      </c>
      <c r="R330" s="437">
        <v>0</v>
      </c>
      <c r="S330" s="437">
        <v>0</v>
      </c>
      <c r="T330" s="437">
        <v>0</v>
      </c>
      <c r="U330" s="437">
        <v>0</v>
      </c>
      <c r="V330" s="437">
        <v>0</v>
      </c>
      <c r="W330" s="437">
        <v>0</v>
      </c>
      <c r="X330" s="437">
        <v>0</v>
      </c>
      <c r="Y330" s="433">
        <v>0</v>
      </c>
    </row>
    <row r="331" spans="1:27" ht="12.75" x14ac:dyDescent="0.2">
      <c r="B331" s="504" t="s">
        <v>47</v>
      </c>
      <c r="C331" s="437">
        <v>0</v>
      </c>
      <c r="D331" s="437">
        <v>0</v>
      </c>
      <c r="E331" s="437">
        <v>0</v>
      </c>
      <c r="F331" s="437">
        <v>0</v>
      </c>
      <c r="G331" s="437">
        <v>0</v>
      </c>
      <c r="H331" s="437">
        <v>0</v>
      </c>
      <c r="I331" s="437">
        <v>0</v>
      </c>
      <c r="J331" s="437">
        <v>0</v>
      </c>
      <c r="K331" s="437">
        <v>0</v>
      </c>
      <c r="L331" s="437">
        <v>0</v>
      </c>
      <c r="M331" s="437">
        <v>0</v>
      </c>
      <c r="N331" s="437">
        <v>0</v>
      </c>
      <c r="O331" s="437">
        <v>0</v>
      </c>
      <c r="P331" s="437">
        <v>0</v>
      </c>
      <c r="Q331" s="437">
        <v>0</v>
      </c>
      <c r="R331" s="437">
        <v>0</v>
      </c>
      <c r="S331" s="437">
        <v>0</v>
      </c>
      <c r="T331" s="437">
        <v>0</v>
      </c>
      <c r="U331" s="437">
        <v>0</v>
      </c>
      <c r="V331" s="437">
        <v>0</v>
      </c>
      <c r="W331" s="437">
        <v>0</v>
      </c>
      <c r="X331" s="437">
        <v>0</v>
      </c>
      <c r="Y331" s="433">
        <v>0</v>
      </c>
    </row>
    <row r="332" spans="1:27" ht="12.75" x14ac:dyDescent="0.2">
      <c r="B332" s="504" t="s">
        <v>78</v>
      </c>
      <c r="C332" s="437">
        <v>0</v>
      </c>
      <c r="D332" s="437">
        <v>0</v>
      </c>
      <c r="E332" s="437">
        <v>0</v>
      </c>
      <c r="F332" s="437">
        <v>0</v>
      </c>
      <c r="G332" s="437">
        <v>0</v>
      </c>
      <c r="H332" s="437">
        <v>0</v>
      </c>
      <c r="I332" s="437">
        <v>0</v>
      </c>
      <c r="J332" s="437">
        <v>0</v>
      </c>
      <c r="K332" s="437">
        <v>0</v>
      </c>
      <c r="L332" s="437">
        <v>0</v>
      </c>
      <c r="M332" s="437">
        <v>0</v>
      </c>
      <c r="N332" s="437">
        <v>0</v>
      </c>
      <c r="O332" s="437">
        <v>0</v>
      </c>
      <c r="P332" s="437">
        <v>0</v>
      </c>
      <c r="Q332" s="437">
        <v>0</v>
      </c>
      <c r="R332" s="437">
        <v>0</v>
      </c>
      <c r="S332" s="437">
        <v>0</v>
      </c>
      <c r="T332" s="437">
        <v>0</v>
      </c>
      <c r="U332" s="437">
        <v>0</v>
      </c>
      <c r="V332" s="437">
        <v>0</v>
      </c>
      <c r="W332" s="437">
        <v>2</v>
      </c>
      <c r="X332" s="437">
        <v>0</v>
      </c>
      <c r="Y332" s="433">
        <v>2</v>
      </c>
    </row>
    <row r="333" spans="1:27" ht="12.75" x14ac:dyDescent="0.2">
      <c r="B333" s="504" t="s">
        <v>79</v>
      </c>
      <c r="C333" s="437">
        <v>0</v>
      </c>
      <c r="D333" s="437">
        <v>0</v>
      </c>
      <c r="E333" s="437">
        <v>0</v>
      </c>
      <c r="F333" s="437">
        <v>0</v>
      </c>
      <c r="G333" s="437">
        <v>0</v>
      </c>
      <c r="H333" s="437">
        <v>0</v>
      </c>
      <c r="I333" s="437">
        <v>0</v>
      </c>
      <c r="J333" s="437">
        <v>0</v>
      </c>
      <c r="K333" s="437">
        <v>0</v>
      </c>
      <c r="L333" s="437">
        <v>0</v>
      </c>
      <c r="M333" s="437">
        <v>1</v>
      </c>
      <c r="N333" s="437">
        <v>0</v>
      </c>
      <c r="O333" s="437">
        <v>0</v>
      </c>
      <c r="P333" s="437">
        <v>0</v>
      </c>
      <c r="Q333" s="437">
        <v>0</v>
      </c>
      <c r="R333" s="437">
        <v>0</v>
      </c>
      <c r="S333" s="437">
        <v>0</v>
      </c>
      <c r="T333" s="437">
        <v>0</v>
      </c>
      <c r="U333" s="437">
        <v>0</v>
      </c>
      <c r="V333" s="437">
        <v>0</v>
      </c>
      <c r="W333" s="437">
        <v>0</v>
      </c>
      <c r="X333" s="437">
        <v>0</v>
      </c>
      <c r="Y333" s="433">
        <v>1</v>
      </c>
    </row>
    <row r="334" spans="1:27" ht="12.75" x14ac:dyDescent="0.2">
      <c r="B334" s="504" t="s">
        <v>50</v>
      </c>
      <c r="C334" s="437">
        <v>0</v>
      </c>
      <c r="D334" s="437">
        <v>0</v>
      </c>
      <c r="E334" s="437">
        <v>0</v>
      </c>
      <c r="F334" s="437">
        <v>0</v>
      </c>
      <c r="G334" s="437">
        <v>0</v>
      </c>
      <c r="H334" s="437">
        <v>0</v>
      </c>
      <c r="I334" s="437">
        <v>0</v>
      </c>
      <c r="J334" s="437">
        <v>0</v>
      </c>
      <c r="K334" s="437">
        <v>0</v>
      </c>
      <c r="L334" s="437">
        <v>0</v>
      </c>
      <c r="M334" s="437">
        <v>0</v>
      </c>
      <c r="N334" s="437">
        <v>0</v>
      </c>
      <c r="O334" s="437">
        <v>0</v>
      </c>
      <c r="P334" s="437">
        <v>0</v>
      </c>
      <c r="Q334" s="437">
        <v>0</v>
      </c>
      <c r="R334" s="437">
        <v>0</v>
      </c>
      <c r="S334" s="437">
        <v>0</v>
      </c>
      <c r="T334" s="437">
        <v>0</v>
      </c>
      <c r="U334" s="437">
        <v>0</v>
      </c>
      <c r="V334" s="437">
        <v>0</v>
      </c>
      <c r="W334" s="437">
        <v>0</v>
      </c>
      <c r="X334" s="437">
        <v>0</v>
      </c>
      <c r="Y334" s="433">
        <v>0</v>
      </c>
    </row>
    <row r="335" spans="1:27" ht="12.75" x14ac:dyDescent="0.2">
      <c r="B335" s="504" t="s">
        <v>51</v>
      </c>
      <c r="C335" s="437">
        <v>0</v>
      </c>
      <c r="D335" s="437">
        <v>0</v>
      </c>
      <c r="E335" s="437">
        <v>0</v>
      </c>
      <c r="F335" s="437">
        <v>0</v>
      </c>
      <c r="G335" s="437">
        <v>0</v>
      </c>
      <c r="H335" s="437">
        <v>0</v>
      </c>
      <c r="I335" s="437">
        <v>0</v>
      </c>
      <c r="J335" s="437">
        <v>0</v>
      </c>
      <c r="K335" s="437">
        <v>0</v>
      </c>
      <c r="L335" s="437">
        <v>0</v>
      </c>
      <c r="M335" s="437">
        <v>0</v>
      </c>
      <c r="N335" s="437">
        <v>0</v>
      </c>
      <c r="O335" s="437">
        <v>0</v>
      </c>
      <c r="P335" s="437">
        <v>0</v>
      </c>
      <c r="Q335" s="437">
        <v>0</v>
      </c>
      <c r="R335" s="437">
        <v>0</v>
      </c>
      <c r="S335" s="437">
        <v>0</v>
      </c>
      <c r="T335" s="437">
        <v>0</v>
      </c>
      <c r="U335" s="437">
        <v>0</v>
      </c>
      <c r="V335" s="437">
        <v>0</v>
      </c>
      <c r="W335" s="437">
        <v>0</v>
      </c>
      <c r="X335" s="437">
        <v>0</v>
      </c>
      <c r="Y335" s="433">
        <v>0</v>
      </c>
    </row>
    <row r="336" spans="1:27" ht="12.75" x14ac:dyDescent="0.2">
      <c r="B336" s="504" t="s">
        <v>52</v>
      </c>
      <c r="C336" s="437">
        <v>0</v>
      </c>
      <c r="D336" s="437">
        <v>0</v>
      </c>
      <c r="E336" s="437">
        <v>0</v>
      </c>
      <c r="F336" s="437">
        <v>1</v>
      </c>
      <c r="G336" s="437">
        <v>0</v>
      </c>
      <c r="H336" s="437">
        <v>0</v>
      </c>
      <c r="I336" s="437">
        <v>0</v>
      </c>
      <c r="J336" s="437">
        <v>0</v>
      </c>
      <c r="K336" s="437">
        <v>0</v>
      </c>
      <c r="L336" s="437">
        <v>0</v>
      </c>
      <c r="M336" s="437">
        <v>0</v>
      </c>
      <c r="N336" s="437">
        <v>0</v>
      </c>
      <c r="O336" s="437">
        <v>0</v>
      </c>
      <c r="P336" s="437">
        <v>0</v>
      </c>
      <c r="Q336" s="437">
        <v>0</v>
      </c>
      <c r="R336" s="437">
        <v>0</v>
      </c>
      <c r="S336" s="437">
        <v>0</v>
      </c>
      <c r="T336" s="437">
        <v>0</v>
      </c>
      <c r="U336" s="437">
        <v>0</v>
      </c>
      <c r="V336" s="437">
        <v>0</v>
      </c>
      <c r="W336" s="437">
        <v>0</v>
      </c>
      <c r="X336" s="437">
        <v>0</v>
      </c>
      <c r="Y336" s="433">
        <v>1</v>
      </c>
    </row>
    <row r="337" spans="1:27" s="405" customFormat="1" x14ac:dyDescent="0.25">
      <c r="B337" s="504" t="s">
        <v>53</v>
      </c>
      <c r="C337" s="437">
        <v>0</v>
      </c>
      <c r="D337" s="437">
        <v>0</v>
      </c>
      <c r="E337" s="437">
        <v>0</v>
      </c>
      <c r="F337" s="437">
        <v>1</v>
      </c>
      <c r="G337" s="437">
        <v>0</v>
      </c>
      <c r="H337" s="437">
        <v>0</v>
      </c>
      <c r="I337" s="437">
        <v>0</v>
      </c>
      <c r="J337" s="437">
        <v>0</v>
      </c>
      <c r="K337" s="437">
        <v>0</v>
      </c>
      <c r="L337" s="437">
        <v>1</v>
      </c>
      <c r="M337" s="437">
        <v>0</v>
      </c>
      <c r="N337" s="437">
        <v>0</v>
      </c>
      <c r="O337" s="437">
        <v>0</v>
      </c>
      <c r="P337" s="437">
        <v>0</v>
      </c>
      <c r="Q337" s="437">
        <v>0</v>
      </c>
      <c r="R337" s="437">
        <v>1</v>
      </c>
      <c r="S337" s="437">
        <v>0</v>
      </c>
      <c r="T337" s="437">
        <v>0</v>
      </c>
      <c r="U337" s="437">
        <v>0</v>
      </c>
      <c r="V337" s="437">
        <v>2</v>
      </c>
      <c r="W337" s="437">
        <v>15</v>
      </c>
      <c r="X337" s="437">
        <v>4</v>
      </c>
      <c r="Y337" s="433">
        <v>24</v>
      </c>
      <c r="Z337" s="473"/>
      <c r="AA337"/>
    </row>
    <row r="338" spans="1:27" s="406" customFormat="1" x14ac:dyDescent="0.25">
      <c r="B338" s="406" t="s">
        <v>101</v>
      </c>
      <c r="C338" s="435">
        <v>0</v>
      </c>
      <c r="D338" s="435">
        <v>0</v>
      </c>
      <c r="E338" s="435">
        <v>0</v>
      </c>
      <c r="F338" s="435">
        <v>2</v>
      </c>
      <c r="G338" s="435">
        <v>0</v>
      </c>
      <c r="H338" s="435">
        <v>0</v>
      </c>
      <c r="I338" s="435">
        <v>0</v>
      </c>
      <c r="J338" s="435">
        <v>0</v>
      </c>
      <c r="K338" s="435">
        <v>0</v>
      </c>
      <c r="L338" s="435">
        <v>1</v>
      </c>
      <c r="M338" s="435">
        <v>1</v>
      </c>
      <c r="N338" s="435">
        <v>0</v>
      </c>
      <c r="O338" s="435">
        <v>0</v>
      </c>
      <c r="P338" s="435">
        <v>0</v>
      </c>
      <c r="Q338" s="435">
        <v>0</v>
      </c>
      <c r="R338" s="435">
        <v>1</v>
      </c>
      <c r="S338" s="435">
        <v>0</v>
      </c>
      <c r="T338" s="435">
        <v>0</v>
      </c>
      <c r="U338" s="435">
        <v>0</v>
      </c>
      <c r="V338" s="435">
        <v>2</v>
      </c>
      <c r="W338" s="435">
        <v>19</v>
      </c>
      <c r="X338" s="435">
        <v>6</v>
      </c>
      <c r="Y338" s="435">
        <v>32</v>
      </c>
      <c r="Z338" s="474"/>
      <c r="AA338" s="12"/>
    </row>
    <row r="339" spans="1:27" s="409" customFormat="1" ht="6" customHeight="1" x14ac:dyDescent="0.25">
      <c r="B339" s="407"/>
      <c r="C339" s="435"/>
      <c r="D339" s="435"/>
      <c r="E339" s="435"/>
      <c r="F339" s="435"/>
      <c r="G339" s="435"/>
      <c r="H339" s="435"/>
      <c r="I339" s="435"/>
      <c r="J339" s="435"/>
      <c r="K339" s="435"/>
      <c r="L339" s="435"/>
      <c r="M339" s="435"/>
      <c r="N339" s="435"/>
      <c r="O339" s="435"/>
      <c r="P339" s="435"/>
      <c r="Q339" s="435"/>
      <c r="R339" s="435"/>
      <c r="S339" s="435"/>
      <c r="T339" s="435"/>
      <c r="U339" s="435"/>
      <c r="V339" s="435"/>
      <c r="W339" s="435"/>
      <c r="X339" s="435"/>
      <c r="Y339" s="435"/>
      <c r="Z339" s="476"/>
      <c r="AA339"/>
    </row>
    <row r="340" spans="1:27" ht="12.75" x14ac:dyDescent="0.2">
      <c r="A340" s="22"/>
      <c r="B340" s="200">
        <v>2022</v>
      </c>
      <c r="C340" s="434"/>
      <c r="D340" s="434"/>
      <c r="E340" s="434"/>
      <c r="F340" s="434"/>
      <c r="G340" s="434"/>
      <c r="H340" s="434"/>
      <c r="I340" s="434"/>
      <c r="J340" s="434"/>
      <c r="K340" s="434"/>
      <c r="L340" s="434"/>
      <c r="M340" s="434"/>
      <c r="N340" s="434"/>
      <c r="O340" s="434"/>
      <c r="P340" s="434"/>
      <c r="Q340" s="434"/>
      <c r="R340" s="434"/>
      <c r="S340" s="434"/>
      <c r="T340" s="434"/>
      <c r="U340" s="434"/>
      <c r="V340" s="434"/>
      <c r="W340" s="434"/>
      <c r="X340" s="434"/>
      <c r="Y340" s="434"/>
    </row>
    <row r="341" spans="1:27" ht="12.75" x14ac:dyDescent="0.2">
      <c r="B341" s="518" t="s">
        <v>42</v>
      </c>
      <c r="C341" s="437">
        <v>0</v>
      </c>
      <c r="D341" s="437">
        <v>0</v>
      </c>
      <c r="E341" s="437">
        <v>0</v>
      </c>
      <c r="F341" s="437">
        <v>0</v>
      </c>
      <c r="G341" s="437">
        <v>0</v>
      </c>
      <c r="H341" s="437">
        <v>0</v>
      </c>
      <c r="I341" s="437">
        <v>0</v>
      </c>
      <c r="J341" s="437">
        <v>0</v>
      </c>
      <c r="K341" s="437">
        <v>0</v>
      </c>
      <c r="L341" s="437">
        <v>2</v>
      </c>
      <c r="M341" s="437">
        <v>0</v>
      </c>
      <c r="N341" s="437">
        <v>1</v>
      </c>
      <c r="O341" s="437">
        <v>0</v>
      </c>
      <c r="P341" s="437">
        <v>0</v>
      </c>
      <c r="Q341" s="437">
        <v>0</v>
      </c>
      <c r="R341" s="437">
        <v>1</v>
      </c>
      <c r="S341" s="437">
        <v>0</v>
      </c>
      <c r="T341" s="437">
        <v>0</v>
      </c>
      <c r="U341" s="437">
        <v>0</v>
      </c>
      <c r="V341" s="437">
        <v>0</v>
      </c>
      <c r="W341" s="437">
        <v>21</v>
      </c>
      <c r="X341" s="437">
        <v>24</v>
      </c>
      <c r="Y341" s="433">
        <v>49</v>
      </c>
    </row>
    <row r="342" spans="1:27" ht="12.75" x14ac:dyDescent="0.2">
      <c r="B342" s="518" t="s">
        <v>43</v>
      </c>
      <c r="C342" s="437">
        <v>0</v>
      </c>
      <c r="D342" s="437">
        <v>0</v>
      </c>
      <c r="E342" s="437">
        <v>0</v>
      </c>
      <c r="F342" s="437">
        <v>1</v>
      </c>
      <c r="G342" s="437">
        <v>0</v>
      </c>
      <c r="H342" s="437">
        <v>0</v>
      </c>
      <c r="I342" s="437">
        <v>0</v>
      </c>
      <c r="J342" s="437">
        <v>0</v>
      </c>
      <c r="K342" s="437">
        <v>0</v>
      </c>
      <c r="L342" s="437">
        <v>1</v>
      </c>
      <c r="M342" s="437">
        <v>1</v>
      </c>
      <c r="N342" s="437">
        <v>8</v>
      </c>
      <c r="O342" s="437">
        <v>0</v>
      </c>
      <c r="P342" s="437">
        <v>3</v>
      </c>
      <c r="Q342" s="437">
        <v>4</v>
      </c>
      <c r="R342" s="437">
        <v>5</v>
      </c>
      <c r="S342" s="437">
        <v>0</v>
      </c>
      <c r="T342" s="437">
        <v>7</v>
      </c>
      <c r="U342" s="437">
        <v>0</v>
      </c>
      <c r="V342" s="437">
        <v>0</v>
      </c>
      <c r="W342" s="437">
        <v>54</v>
      </c>
      <c r="X342" s="437">
        <v>19</v>
      </c>
      <c r="Y342" s="433">
        <v>103</v>
      </c>
    </row>
    <row r="343" spans="1:27" ht="12.75" x14ac:dyDescent="0.2">
      <c r="B343" s="518" t="s">
        <v>44</v>
      </c>
      <c r="C343" s="437">
        <v>4</v>
      </c>
      <c r="D343" s="437">
        <v>0</v>
      </c>
      <c r="E343" s="437">
        <v>0</v>
      </c>
      <c r="F343" s="437">
        <v>2</v>
      </c>
      <c r="G343" s="437">
        <v>0</v>
      </c>
      <c r="H343" s="437">
        <v>0</v>
      </c>
      <c r="I343" s="437">
        <v>0</v>
      </c>
      <c r="J343" s="437">
        <v>3</v>
      </c>
      <c r="K343" s="437">
        <v>1</v>
      </c>
      <c r="L343" s="437">
        <v>2</v>
      </c>
      <c r="M343" s="437">
        <v>3</v>
      </c>
      <c r="N343" s="437">
        <v>2</v>
      </c>
      <c r="O343" s="437">
        <v>0</v>
      </c>
      <c r="P343" s="437">
        <v>1</v>
      </c>
      <c r="Q343" s="437">
        <v>2</v>
      </c>
      <c r="R343" s="437">
        <v>4</v>
      </c>
      <c r="S343" s="437">
        <v>0</v>
      </c>
      <c r="T343" s="437">
        <v>3</v>
      </c>
      <c r="U343" s="437">
        <v>0</v>
      </c>
      <c r="V343" s="437">
        <v>0</v>
      </c>
      <c r="W343" s="437">
        <v>60</v>
      </c>
      <c r="X343" s="437">
        <v>23</v>
      </c>
      <c r="Y343" s="433">
        <v>110</v>
      </c>
    </row>
    <row r="344" spans="1:27" ht="12.75" x14ac:dyDescent="0.2">
      <c r="B344" s="518" t="s">
        <v>45</v>
      </c>
      <c r="C344" s="437">
        <v>0</v>
      </c>
      <c r="D344" s="437">
        <v>1</v>
      </c>
      <c r="E344" s="437">
        <v>0</v>
      </c>
      <c r="F344" s="437">
        <v>12</v>
      </c>
      <c r="G344" s="437">
        <v>0</v>
      </c>
      <c r="H344" s="437">
        <v>0</v>
      </c>
      <c r="I344" s="437">
        <v>0</v>
      </c>
      <c r="J344" s="437">
        <v>11</v>
      </c>
      <c r="K344" s="437">
        <v>0</v>
      </c>
      <c r="L344" s="437">
        <v>8</v>
      </c>
      <c r="M344" s="437">
        <v>1</v>
      </c>
      <c r="N344" s="437">
        <v>4</v>
      </c>
      <c r="O344" s="437">
        <v>0</v>
      </c>
      <c r="P344" s="437">
        <v>3</v>
      </c>
      <c r="Q344" s="437">
        <v>3</v>
      </c>
      <c r="R344" s="437">
        <v>6</v>
      </c>
      <c r="S344" s="437">
        <v>0</v>
      </c>
      <c r="T344" s="437">
        <v>11</v>
      </c>
      <c r="U344" s="437">
        <v>0</v>
      </c>
      <c r="V344" s="437">
        <v>0</v>
      </c>
      <c r="W344" s="437">
        <v>60</v>
      </c>
      <c r="X344" s="437">
        <v>49</v>
      </c>
      <c r="Y344" s="433">
        <v>169</v>
      </c>
    </row>
    <row r="345" spans="1:27" ht="12.75" x14ac:dyDescent="0.2">
      <c r="B345" s="518" t="s">
        <v>46</v>
      </c>
      <c r="C345" s="437">
        <v>0</v>
      </c>
      <c r="D345" s="437">
        <v>1</v>
      </c>
      <c r="E345" s="437">
        <v>0</v>
      </c>
      <c r="F345" s="437">
        <v>3</v>
      </c>
      <c r="G345" s="437">
        <v>0</v>
      </c>
      <c r="H345" s="437">
        <v>0</v>
      </c>
      <c r="I345" s="437">
        <v>0</v>
      </c>
      <c r="J345" s="437">
        <v>14</v>
      </c>
      <c r="K345" s="437">
        <v>0</v>
      </c>
      <c r="L345" s="437">
        <v>17</v>
      </c>
      <c r="M345" s="437">
        <v>0</v>
      </c>
      <c r="N345" s="437">
        <v>4</v>
      </c>
      <c r="O345" s="437">
        <v>1</v>
      </c>
      <c r="P345" s="437">
        <v>9</v>
      </c>
      <c r="Q345" s="437">
        <v>1</v>
      </c>
      <c r="R345" s="437">
        <v>10</v>
      </c>
      <c r="S345" s="437">
        <v>0</v>
      </c>
      <c r="T345" s="437">
        <v>11</v>
      </c>
      <c r="U345" s="437">
        <v>0</v>
      </c>
      <c r="V345" s="437">
        <v>3</v>
      </c>
      <c r="W345" s="437">
        <v>98</v>
      </c>
      <c r="X345" s="437">
        <v>32</v>
      </c>
      <c r="Y345" s="433">
        <v>204</v>
      </c>
    </row>
    <row r="346" spans="1:27" ht="12.75" x14ac:dyDescent="0.2">
      <c r="B346" s="518" t="s">
        <v>47</v>
      </c>
      <c r="C346" s="437">
        <v>2</v>
      </c>
      <c r="D346" s="437">
        <v>0</v>
      </c>
      <c r="E346" s="437">
        <v>0</v>
      </c>
      <c r="F346" s="437">
        <v>7</v>
      </c>
      <c r="G346" s="437">
        <v>0</v>
      </c>
      <c r="H346" s="437">
        <v>0</v>
      </c>
      <c r="I346" s="437">
        <v>0</v>
      </c>
      <c r="J346" s="437">
        <v>11</v>
      </c>
      <c r="K346" s="437">
        <v>0</v>
      </c>
      <c r="L346" s="437">
        <v>10</v>
      </c>
      <c r="M346" s="437">
        <v>2</v>
      </c>
      <c r="N346" s="437">
        <v>2</v>
      </c>
      <c r="O346" s="437">
        <v>1</v>
      </c>
      <c r="P346" s="437">
        <v>4</v>
      </c>
      <c r="Q346" s="437">
        <v>2</v>
      </c>
      <c r="R346" s="437">
        <v>23</v>
      </c>
      <c r="S346" s="437">
        <v>0</v>
      </c>
      <c r="T346" s="437">
        <v>32</v>
      </c>
      <c r="U346" s="437">
        <v>1</v>
      </c>
      <c r="V346" s="437">
        <v>2</v>
      </c>
      <c r="W346" s="437">
        <v>119</v>
      </c>
      <c r="X346" s="437">
        <v>79</v>
      </c>
      <c r="Y346" s="433">
        <v>297</v>
      </c>
    </row>
    <row r="347" spans="1:27" ht="12.75" x14ac:dyDescent="0.2">
      <c r="B347" s="518" t="s">
        <v>78</v>
      </c>
      <c r="C347" s="437">
        <v>4</v>
      </c>
      <c r="D347" s="437">
        <v>0</v>
      </c>
      <c r="E347" s="437">
        <v>0</v>
      </c>
      <c r="F347" s="437">
        <v>9</v>
      </c>
      <c r="G347" s="437">
        <v>0</v>
      </c>
      <c r="H347" s="437">
        <v>0</v>
      </c>
      <c r="I347" s="437">
        <v>0</v>
      </c>
      <c r="J347" s="437">
        <v>15</v>
      </c>
      <c r="K347" s="437">
        <v>3</v>
      </c>
      <c r="L347" s="437">
        <v>9</v>
      </c>
      <c r="M347" s="437">
        <v>2</v>
      </c>
      <c r="N347" s="437">
        <v>0</v>
      </c>
      <c r="O347" s="437">
        <v>2</v>
      </c>
      <c r="P347" s="437">
        <v>8</v>
      </c>
      <c r="Q347" s="437">
        <v>0</v>
      </c>
      <c r="R347" s="437">
        <v>20</v>
      </c>
      <c r="S347" s="437">
        <v>1</v>
      </c>
      <c r="T347" s="437">
        <v>2</v>
      </c>
      <c r="U347" s="437">
        <v>0</v>
      </c>
      <c r="V347" s="437">
        <v>1</v>
      </c>
      <c r="W347" s="437">
        <v>71</v>
      </c>
      <c r="X347" s="437">
        <v>41</v>
      </c>
      <c r="Y347" s="433">
        <v>188</v>
      </c>
    </row>
    <row r="348" spans="1:27" ht="12.75" x14ac:dyDescent="0.2">
      <c r="B348" s="518" t="s">
        <v>79</v>
      </c>
      <c r="C348" s="437">
        <v>1</v>
      </c>
      <c r="D348" s="437">
        <v>0</v>
      </c>
      <c r="E348" s="437">
        <v>0</v>
      </c>
      <c r="F348" s="437">
        <v>16</v>
      </c>
      <c r="G348" s="437">
        <v>0</v>
      </c>
      <c r="H348" s="437">
        <v>0</v>
      </c>
      <c r="I348" s="437">
        <v>0</v>
      </c>
      <c r="J348" s="437">
        <v>7</v>
      </c>
      <c r="K348" s="437">
        <v>3</v>
      </c>
      <c r="L348" s="437">
        <v>28</v>
      </c>
      <c r="M348" s="437">
        <v>3</v>
      </c>
      <c r="N348" s="437">
        <v>16</v>
      </c>
      <c r="O348" s="437">
        <v>2</v>
      </c>
      <c r="P348" s="437">
        <v>20</v>
      </c>
      <c r="Q348" s="437">
        <v>9</v>
      </c>
      <c r="R348" s="437">
        <v>15</v>
      </c>
      <c r="S348" s="437">
        <v>0</v>
      </c>
      <c r="T348" s="437">
        <v>12</v>
      </c>
      <c r="U348" s="437">
        <v>0</v>
      </c>
      <c r="V348" s="437">
        <v>12</v>
      </c>
      <c r="W348" s="437">
        <v>186</v>
      </c>
      <c r="X348" s="437">
        <v>289</v>
      </c>
      <c r="Y348" s="433">
        <v>619</v>
      </c>
    </row>
    <row r="349" spans="1:27" ht="12.75" x14ac:dyDescent="0.2">
      <c r="B349" s="518" t="s">
        <v>50</v>
      </c>
      <c r="C349" s="437">
        <v>2</v>
      </c>
      <c r="D349" s="437">
        <v>1</v>
      </c>
      <c r="E349" s="437">
        <v>0</v>
      </c>
      <c r="F349" s="437">
        <v>16</v>
      </c>
      <c r="G349" s="437">
        <v>1</v>
      </c>
      <c r="H349" s="437">
        <v>0</v>
      </c>
      <c r="I349" s="437">
        <v>0</v>
      </c>
      <c r="J349" s="437">
        <v>3</v>
      </c>
      <c r="K349" s="437">
        <v>1</v>
      </c>
      <c r="L349" s="437">
        <v>13</v>
      </c>
      <c r="M349" s="437">
        <v>4</v>
      </c>
      <c r="N349" s="437">
        <v>4</v>
      </c>
      <c r="O349" s="437">
        <v>3</v>
      </c>
      <c r="P349" s="437">
        <v>5</v>
      </c>
      <c r="Q349" s="437">
        <v>5</v>
      </c>
      <c r="R349" s="437">
        <v>23</v>
      </c>
      <c r="S349" s="437">
        <v>0</v>
      </c>
      <c r="T349" s="437">
        <v>12</v>
      </c>
      <c r="U349" s="437">
        <v>0</v>
      </c>
      <c r="V349" s="437">
        <v>1</v>
      </c>
      <c r="W349" s="437">
        <v>96</v>
      </c>
      <c r="X349" s="437">
        <v>53</v>
      </c>
      <c r="Y349" s="433">
        <v>243</v>
      </c>
    </row>
    <row r="350" spans="1:27" ht="12.75" x14ac:dyDescent="0.2">
      <c r="B350" s="518" t="s">
        <v>51</v>
      </c>
      <c r="C350" s="437">
        <v>5</v>
      </c>
      <c r="D350" s="437">
        <v>0</v>
      </c>
      <c r="E350" s="437">
        <v>0</v>
      </c>
      <c r="F350" s="437">
        <v>20</v>
      </c>
      <c r="G350" s="437">
        <v>0</v>
      </c>
      <c r="H350" s="437">
        <v>0</v>
      </c>
      <c r="I350" s="437">
        <v>0</v>
      </c>
      <c r="J350" s="437">
        <v>28</v>
      </c>
      <c r="K350" s="437">
        <v>6</v>
      </c>
      <c r="L350" s="437">
        <v>25</v>
      </c>
      <c r="M350" s="437">
        <v>5</v>
      </c>
      <c r="N350" s="437">
        <v>13</v>
      </c>
      <c r="O350" s="437">
        <v>3</v>
      </c>
      <c r="P350" s="437">
        <v>14</v>
      </c>
      <c r="Q350" s="437">
        <v>6</v>
      </c>
      <c r="R350" s="437">
        <v>39</v>
      </c>
      <c r="S350" s="437">
        <v>0</v>
      </c>
      <c r="T350" s="437">
        <v>17</v>
      </c>
      <c r="U350" s="437">
        <v>2</v>
      </c>
      <c r="V350" s="437">
        <v>4</v>
      </c>
      <c r="W350" s="437">
        <v>285</v>
      </c>
      <c r="X350" s="437">
        <v>100</v>
      </c>
      <c r="Y350" s="433">
        <v>572</v>
      </c>
    </row>
    <row r="351" spans="1:27" ht="12.75" x14ac:dyDescent="0.2">
      <c r="B351" s="518" t="s">
        <v>52</v>
      </c>
      <c r="C351" s="437">
        <v>3</v>
      </c>
      <c r="D351" s="437">
        <v>1</v>
      </c>
      <c r="E351" s="437">
        <v>0</v>
      </c>
      <c r="F351" s="437">
        <v>19</v>
      </c>
      <c r="G351" s="437">
        <v>0</v>
      </c>
      <c r="H351" s="437">
        <v>0</v>
      </c>
      <c r="I351" s="437">
        <v>0</v>
      </c>
      <c r="J351" s="437">
        <v>5</v>
      </c>
      <c r="K351" s="437">
        <v>2</v>
      </c>
      <c r="L351" s="437">
        <v>33</v>
      </c>
      <c r="M351" s="437">
        <v>1</v>
      </c>
      <c r="N351" s="437">
        <v>14</v>
      </c>
      <c r="O351" s="437">
        <v>0</v>
      </c>
      <c r="P351" s="437">
        <v>12</v>
      </c>
      <c r="Q351" s="437">
        <v>9</v>
      </c>
      <c r="R351" s="437">
        <v>14</v>
      </c>
      <c r="S351" s="437">
        <v>0</v>
      </c>
      <c r="T351" s="437">
        <v>15</v>
      </c>
      <c r="U351" s="437">
        <v>3</v>
      </c>
      <c r="V351" s="437">
        <v>3</v>
      </c>
      <c r="W351" s="437">
        <v>183</v>
      </c>
      <c r="X351" s="437">
        <v>64</v>
      </c>
      <c r="Y351" s="433">
        <v>381</v>
      </c>
    </row>
    <row r="352" spans="1:27" ht="12.75" x14ac:dyDescent="0.2">
      <c r="B352" s="518" t="s">
        <v>53</v>
      </c>
      <c r="C352" s="437">
        <v>6</v>
      </c>
      <c r="D352" s="437">
        <v>0</v>
      </c>
      <c r="E352" s="437">
        <v>1</v>
      </c>
      <c r="F352" s="437">
        <v>17</v>
      </c>
      <c r="G352" s="437">
        <v>0</v>
      </c>
      <c r="H352" s="437">
        <v>0</v>
      </c>
      <c r="I352" s="437">
        <v>0</v>
      </c>
      <c r="J352" s="437">
        <v>14</v>
      </c>
      <c r="K352" s="437">
        <v>5</v>
      </c>
      <c r="L352" s="437">
        <v>27</v>
      </c>
      <c r="M352" s="437">
        <v>5</v>
      </c>
      <c r="N352" s="437">
        <v>10</v>
      </c>
      <c r="O352" s="437">
        <v>4</v>
      </c>
      <c r="P352" s="437">
        <v>16</v>
      </c>
      <c r="Q352" s="437">
        <v>3</v>
      </c>
      <c r="R352" s="437">
        <v>31</v>
      </c>
      <c r="S352" s="437">
        <v>0</v>
      </c>
      <c r="T352" s="437">
        <v>15</v>
      </c>
      <c r="U352" s="437">
        <v>2</v>
      </c>
      <c r="V352" s="437">
        <v>7</v>
      </c>
      <c r="W352" s="437">
        <v>223</v>
      </c>
      <c r="X352" s="437">
        <v>115</v>
      </c>
      <c r="Y352" s="433">
        <v>501</v>
      </c>
    </row>
    <row r="353" spans="1:27" s="12" customFormat="1" x14ac:dyDescent="0.25">
      <c r="B353" s="406" t="s">
        <v>101</v>
      </c>
      <c r="C353" s="435">
        <v>27</v>
      </c>
      <c r="D353" s="435">
        <v>4</v>
      </c>
      <c r="E353" s="435">
        <v>1</v>
      </c>
      <c r="F353" s="435">
        <v>122</v>
      </c>
      <c r="G353" s="435">
        <v>1</v>
      </c>
      <c r="H353" s="435">
        <v>0</v>
      </c>
      <c r="I353" s="435">
        <v>0</v>
      </c>
      <c r="J353" s="435">
        <v>111</v>
      </c>
      <c r="K353" s="435">
        <v>21</v>
      </c>
      <c r="L353" s="435">
        <v>175</v>
      </c>
      <c r="M353" s="435">
        <v>27</v>
      </c>
      <c r="N353" s="435">
        <v>78</v>
      </c>
      <c r="O353" s="435">
        <v>16</v>
      </c>
      <c r="P353" s="435">
        <v>95</v>
      </c>
      <c r="Q353" s="435">
        <v>44</v>
      </c>
      <c r="R353" s="435">
        <v>191</v>
      </c>
      <c r="S353" s="435">
        <v>1</v>
      </c>
      <c r="T353" s="435">
        <v>137</v>
      </c>
      <c r="U353" s="435">
        <v>8</v>
      </c>
      <c r="V353" s="435">
        <v>33</v>
      </c>
      <c r="W353" s="435">
        <v>1456</v>
      </c>
      <c r="X353" s="435">
        <v>888</v>
      </c>
      <c r="Y353" s="435">
        <v>3436</v>
      </c>
      <c r="Z353" s="471"/>
    </row>
    <row r="354" spans="1:27" s="409" customFormat="1" ht="6" customHeight="1" x14ac:dyDescent="0.25">
      <c r="B354" s="407"/>
      <c r="C354" s="435"/>
      <c r="D354" s="435"/>
      <c r="E354" s="435"/>
      <c r="F354" s="435"/>
      <c r="G354" s="435"/>
      <c r="H354" s="435"/>
      <c r="I354" s="435"/>
      <c r="J354" s="435"/>
      <c r="K354" s="435"/>
      <c r="L354" s="435"/>
      <c r="M354" s="435"/>
      <c r="N354" s="435"/>
      <c r="O354" s="435"/>
      <c r="P354" s="435"/>
      <c r="Q354" s="435"/>
      <c r="R354" s="435"/>
      <c r="S354" s="435"/>
      <c r="T354" s="435"/>
      <c r="U354" s="435"/>
      <c r="V354" s="435"/>
      <c r="W354" s="435"/>
      <c r="X354" s="435"/>
      <c r="Y354" s="435"/>
      <c r="Z354" s="476"/>
      <c r="AA354"/>
    </row>
    <row r="355" spans="1:27" ht="12.75" x14ac:dyDescent="0.2">
      <c r="A355" s="22"/>
      <c r="B355" s="200">
        <v>2023</v>
      </c>
      <c r="C355" s="434"/>
      <c r="D355" s="434"/>
      <c r="E355" s="434"/>
      <c r="F355" s="434"/>
      <c r="G355" s="434"/>
      <c r="H355" s="434"/>
      <c r="I355" s="434"/>
      <c r="J355" s="434"/>
      <c r="K355" s="434"/>
      <c r="L355" s="434"/>
      <c r="M355" s="434"/>
      <c r="N355" s="434"/>
      <c r="O355" s="434"/>
      <c r="P355" s="434"/>
      <c r="Q355" s="434"/>
      <c r="R355" s="434"/>
      <c r="S355" s="434"/>
      <c r="T355" s="434"/>
      <c r="U355" s="434"/>
      <c r="V355" s="434"/>
      <c r="W355" s="434"/>
      <c r="X355" s="434"/>
      <c r="Y355" s="434"/>
    </row>
    <row r="356" spans="1:27" ht="12.75" x14ac:dyDescent="0.2">
      <c r="B356" s="549" t="s">
        <v>42</v>
      </c>
      <c r="C356" s="437">
        <v>1</v>
      </c>
      <c r="D356" s="437">
        <v>0</v>
      </c>
      <c r="E356" s="437">
        <v>1</v>
      </c>
      <c r="F356" s="437">
        <v>27</v>
      </c>
      <c r="G356" s="437">
        <v>0</v>
      </c>
      <c r="H356" s="437">
        <v>0</v>
      </c>
      <c r="I356" s="437">
        <v>0</v>
      </c>
      <c r="J356" s="437">
        <v>34</v>
      </c>
      <c r="K356" s="437">
        <v>2</v>
      </c>
      <c r="L356" s="437">
        <v>20</v>
      </c>
      <c r="M356" s="437">
        <v>1</v>
      </c>
      <c r="N356" s="437">
        <v>5</v>
      </c>
      <c r="O356" s="437">
        <v>2</v>
      </c>
      <c r="P356" s="437">
        <v>20</v>
      </c>
      <c r="Q356" s="437">
        <v>3</v>
      </c>
      <c r="R356" s="437">
        <v>17</v>
      </c>
      <c r="S356" s="437">
        <v>0</v>
      </c>
      <c r="T356" s="437">
        <v>21</v>
      </c>
      <c r="U356" s="437">
        <v>0</v>
      </c>
      <c r="V356" s="437">
        <v>8</v>
      </c>
      <c r="W356" s="437">
        <v>243</v>
      </c>
      <c r="X356" s="437">
        <v>107</v>
      </c>
      <c r="Y356" s="433">
        <v>512</v>
      </c>
    </row>
    <row r="357" spans="1:27" ht="12.75" x14ac:dyDescent="0.2">
      <c r="B357" s="549" t="s">
        <v>43</v>
      </c>
      <c r="C357" s="437">
        <v>3</v>
      </c>
      <c r="D357" s="437">
        <v>6</v>
      </c>
      <c r="E357" s="437">
        <v>0</v>
      </c>
      <c r="F357" s="437">
        <v>18</v>
      </c>
      <c r="G357" s="437">
        <v>0</v>
      </c>
      <c r="H357" s="437">
        <v>0</v>
      </c>
      <c r="I357" s="437">
        <v>1</v>
      </c>
      <c r="J357" s="437">
        <v>19</v>
      </c>
      <c r="K357" s="437">
        <v>10</v>
      </c>
      <c r="L357" s="437">
        <v>30</v>
      </c>
      <c r="M357" s="437">
        <v>1</v>
      </c>
      <c r="N357" s="437">
        <v>9</v>
      </c>
      <c r="O357" s="437">
        <v>1</v>
      </c>
      <c r="P357" s="437">
        <v>14</v>
      </c>
      <c r="Q357" s="437">
        <v>4</v>
      </c>
      <c r="R357" s="437">
        <v>18</v>
      </c>
      <c r="S357" s="437">
        <v>0</v>
      </c>
      <c r="T357" s="437">
        <v>20</v>
      </c>
      <c r="U357" s="437">
        <v>2</v>
      </c>
      <c r="V357" s="437">
        <v>1</v>
      </c>
      <c r="W357" s="437">
        <v>304</v>
      </c>
      <c r="X357" s="437">
        <v>115</v>
      </c>
      <c r="Y357" s="433">
        <v>576</v>
      </c>
    </row>
    <row r="358" spans="1:27" ht="12.75" x14ac:dyDescent="0.2">
      <c r="B358" s="549" t="s">
        <v>44</v>
      </c>
      <c r="C358" s="437">
        <v>3</v>
      </c>
      <c r="D358" s="437">
        <v>0</v>
      </c>
      <c r="E358" s="437">
        <v>0</v>
      </c>
      <c r="F358" s="437">
        <v>35</v>
      </c>
      <c r="G358" s="437">
        <v>0</v>
      </c>
      <c r="H358" s="437">
        <v>0</v>
      </c>
      <c r="I358" s="437">
        <v>0</v>
      </c>
      <c r="J358" s="437">
        <v>29</v>
      </c>
      <c r="K358" s="437">
        <v>3</v>
      </c>
      <c r="L358" s="437">
        <v>43</v>
      </c>
      <c r="M358" s="437">
        <v>1</v>
      </c>
      <c r="N358" s="437">
        <v>13</v>
      </c>
      <c r="O358" s="437">
        <v>3</v>
      </c>
      <c r="P358" s="437">
        <v>23</v>
      </c>
      <c r="Q358" s="437">
        <v>9</v>
      </c>
      <c r="R358" s="437">
        <v>23</v>
      </c>
      <c r="S358" s="437">
        <v>0</v>
      </c>
      <c r="T358" s="437">
        <v>11</v>
      </c>
      <c r="U358" s="437">
        <v>0</v>
      </c>
      <c r="V358" s="437">
        <v>3</v>
      </c>
      <c r="W358" s="437">
        <v>262</v>
      </c>
      <c r="X358" s="437">
        <v>237</v>
      </c>
      <c r="Y358" s="433">
        <v>698</v>
      </c>
    </row>
    <row r="359" spans="1:27" ht="12.75" x14ac:dyDescent="0.2">
      <c r="B359" s="549" t="s">
        <v>45</v>
      </c>
      <c r="C359" s="437">
        <v>4</v>
      </c>
      <c r="D359" s="437">
        <v>0</v>
      </c>
      <c r="E359" s="437">
        <v>0</v>
      </c>
      <c r="F359" s="437">
        <v>43</v>
      </c>
      <c r="G359" s="437">
        <v>0</v>
      </c>
      <c r="H359" s="437">
        <v>2</v>
      </c>
      <c r="I359" s="437">
        <v>0</v>
      </c>
      <c r="J359" s="437">
        <v>9</v>
      </c>
      <c r="K359" s="437">
        <v>5</v>
      </c>
      <c r="L359" s="437">
        <v>65</v>
      </c>
      <c r="M359" s="437">
        <v>5</v>
      </c>
      <c r="N359" s="437">
        <v>3</v>
      </c>
      <c r="O359" s="437">
        <v>0</v>
      </c>
      <c r="P359" s="437">
        <v>26</v>
      </c>
      <c r="Q359" s="437">
        <v>6</v>
      </c>
      <c r="R359" s="437">
        <v>46</v>
      </c>
      <c r="S359" s="437">
        <v>0</v>
      </c>
      <c r="T359" s="437">
        <v>21</v>
      </c>
      <c r="U359" s="437">
        <v>1</v>
      </c>
      <c r="V359" s="437">
        <v>17</v>
      </c>
      <c r="W359" s="437">
        <v>303</v>
      </c>
      <c r="X359" s="437">
        <v>230</v>
      </c>
      <c r="Y359" s="433">
        <v>786</v>
      </c>
    </row>
    <row r="360" spans="1:27" ht="12.75" x14ac:dyDescent="0.2">
      <c r="B360" s="549" t="s">
        <v>46</v>
      </c>
      <c r="C360" s="437">
        <v>2</v>
      </c>
      <c r="D360" s="437">
        <v>0</v>
      </c>
      <c r="E360" s="437">
        <v>0</v>
      </c>
      <c r="F360" s="437">
        <v>47</v>
      </c>
      <c r="G360" s="437">
        <v>0</v>
      </c>
      <c r="H360" s="437">
        <v>0</v>
      </c>
      <c r="I360" s="437">
        <v>0</v>
      </c>
      <c r="J360" s="437">
        <v>16</v>
      </c>
      <c r="K360" s="437">
        <v>12</v>
      </c>
      <c r="L360" s="437">
        <v>70</v>
      </c>
      <c r="M360" s="437">
        <v>1</v>
      </c>
      <c r="N360" s="437">
        <v>7</v>
      </c>
      <c r="O360" s="437">
        <v>2</v>
      </c>
      <c r="P360" s="437">
        <v>29</v>
      </c>
      <c r="Q360" s="437">
        <v>6</v>
      </c>
      <c r="R360" s="437">
        <v>18</v>
      </c>
      <c r="S360" s="437">
        <v>0</v>
      </c>
      <c r="T360" s="437">
        <v>32</v>
      </c>
      <c r="U360" s="437">
        <v>1</v>
      </c>
      <c r="V360" s="437">
        <v>6</v>
      </c>
      <c r="W360" s="437">
        <v>291</v>
      </c>
      <c r="X360" s="437">
        <v>150</v>
      </c>
      <c r="Y360" s="433">
        <v>690</v>
      </c>
    </row>
    <row r="361" spans="1:27" ht="12.75" x14ac:dyDescent="0.2">
      <c r="B361" s="549" t="s">
        <v>47</v>
      </c>
      <c r="C361" s="437">
        <v>3</v>
      </c>
      <c r="D361" s="437">
        <v>0</v>
      </c>
      <c r="E361" s="437">
        <v>0</v>
      </c>
      <c r="F361" s="437">
        <v>32</v>
      </c>
      <c r="G361" s="437">
        <v>0</v>
      </c>
      <c r="H361" s="437">
        <v>0</v>
      </c>
      <c r="I361" s="437">
        <v>0</v>
      </c>
      <c r="J361" s="437">
        <v>14</v>
      </c>
      <c r="K361" s="437">
        <v>6</v>
      </c>
      <c r="L361" s="437">
        <v>81</v>
      </c>
      <c r="M361" s="437">
        <v>0</v>
      </c>
      <c r="N361" s="437">
        <v>12</v>
      </c>
      <c r="O361" s="437">
        <v>2</v>
      </c>
      <c r="P361" s="437">
        <v>27</v>
      </c>
      <c r="Q361" s="437">
        <v>8</v>
      </c>
      <c r="R361" s="437">
        <v>19</v>
      </c>
      <c r="S361" s="437">
        <v>0</v>
      </c>
      <c r="T361" s="437">
        <v>15</v>
      </c>
      <c r="U361" s="437">
        <v>1</v>
      </c>
      <c r="V361" s="437">
        <v>1</v>
      </c>
      <c r="W361" s="437">
        <v>180</v>
      </c>
      <c r="X361" s="437">
        <v>152</v>
      </c>
      <c r="Y361" s="433">
        <v>553</v>
      </c>
    </row>
    <row r="362" spans="1:27" ht="12.75" x14ac:dyDescent="0.2">
      <c r="B362" s="549" t="s">
        <v>78</v>
      </c>
      <c r="C362" s="437">
        <v>4</v>
      </c>
      <c r="D362" s="437">
        <v>2</v>
      </c>
      <c r="E362" s="437">
        <v>0</v>
      </c>
      <c r="F362" s="437">
        <v>55</v>
      </c>
      <c r="G362" s="437">
        <v>0</v>
      </c>
      <c r="H362" s="437">
        <v>0</v>
      </c>
      <c r="I362" s="437">
        <v>0</v>
      </c>
      <c r="J362" s="437">
        <v>58</v>
      </c>
      <c r="K362" s="437">
        <v>4</v>
      </c>
      <c r="L362" s="437">
        <v>117</v>
      </c>
      <c r="M362" s="437">
        <v>2</v>
      </c>
      <c r="N362" s="437">
        <v>19</v>
      </c>
      <c r="O362" s="437">
        <v>2</v>
      </c>
      <c r="P362" s="437">
        <v>66</v>
      </c>
      <c r="Q362" s="437">
        <v>18</v>
      </c>
      <c r="R362" s="437">
        <v>49</v>
      </c>
      <c r="S362" s="437">
        <v>0</v>
      </c>
      <c r="T362" s="437">
        <v>15</v>
      </c>
      <c r="U362" s="437">
        <v>6</v>
      </c>
      <c r="V362" s="437">
        <v>21</v>
      </c>
      <c r="W362" s="437">
        <v>410</v>
      </c>
      <c r="X362" s="437">
        <v>251</v>
      </c>
      <c r="Y362" s="433">
        <v>1099</v>
      </c>
    </row>
    <row r="363" spans="1:27" ht="12.75" x14ac:dyDescent="0.2">
      <c r="B363" s="549" t="s">
        <v>79</v>
      </c>
      <c r="C363" s="437">
        <v>4</v>
      </c>
      <c r="D363" s="437">
        <v>0</v>
      </c>
      <c r="E363" s="437">
        <v>0</v>
      </c>
      <c r="F363" s="437">
        <v>28</v>
      </c>
      <c r="G363" s="437">
        <v>1</v>
      </c>
      <c r="H363" s="437">
        <v>2</v>
      </c>
      <c r="I363" s="437">
        <v>0</v>
      </c>
      <c r="J363" s="437">
        <v>30</v>
      </c>
      <c r="K363" s="437">
        <v>3</v>
      </c>
      <c r="L363" s="437">
        <v>57</v>
      </c>
      <c r="M363" s="437">
        <v>5</v>
      </c>
      <c r="N363" s="437">
        <v>18</v>
      </c>
      <c r="O363" s="437">
        <v>2</v>
      </c>
      <c r="P363" s="437">
        <v>54</v>
      </c>
      <c r="Q363" s="437">
        <v>14</v>
      </c>
      <c r="R363" s="437">
        <v>59</v>
      </c>
      <c r="S363" s="437">
        <v>0</v>
      </c>
      <c r="T363" s="437">
        <v>38</v>
      </c>
      <c r="U363" s="437">
        <v>5</v>
      </c>
      <c r="V363" s="437">
        <v>12</v>
      </c>
      <c r="W363" s="437">
        <v>271</v>
      </c>
      <c r="X363" s="437">
        <v>252</v>
      </c>
      <c r="Y363" s="433">
        <v>855</v>
      </c>
    </row>
    <row r="364" spans="1:27" ht="12.75" x14ac:dyDescent="0.2">
      <c r="B364" s="549" t="s">
        <v>50</v>
      </c>
      <c r="C364" s="437">
        <v>1</v>
      </c>
      <c r="D364" s="437">
        <v>2</v>
      </c>
      <c r="E364" s="437">
        <v>0</v>
      </c>
      <c r="F364" s="437">
        <v>33</v>
      </c>
      <c r="G364" s="437">
        <v>0</v>
      </c>
      <c r="H364" s="437">
        <v>0</v>
      </c>
      <c r="I364" s="437">
        <v>1</v>
      </c>
      <c r="J364" s="437">
        <v>18</v>
      </c>
      <c r="K364" s="437">
        <v>10</v>
      </c>
      <c r="L364" s="437">
        <v>37</v>
      </c>
      <c r="M364" s="437">
        <v>5</v>
      </c>
      <c r="N364" s="437">
        <v>19</v>
      </c>
      <c r="O364" s="437">
        <v>2</v>
      </c>
      <c r="P364" s="437">
        <v>18</v>
      </c>
      <c r="Q364" s="437">
        <v>10</v>
      </c>
      <c r="R364" s="437">
        <v>34</v>
      </c>
      <c r="S364" s="437">
        <v>0</v>
      </c>
      <c r="T364" s="437">
        <v>18</v>
      </c>
      <c r="U364" s="437">
        <v>1</v>
      </c>
      <c r="V364" s="437">
        <v>3</v>
      </c>
      <c r="W364" s="437">
        <v>188</v>
      </c>
      <c r="X364" s="437">
        <v>127</v>
      </c>
      <c r="Y364" s="433">
        <v>527</v>
      </c>
    </row>
    <row r="365" spans="1:27" ht="12.75" x14ac:dyDescent="0.2">
      <c r="B365" s="549" t="s">
        <v>51</v>
      </c>
      <c r="C365" s="437">
        <v>3</v>
      </c>
      <c r="D365" s="437">
        <v>0</v>
      </c>
      <c r="E365" s="437">
        <v>0</v>
      </c>
      <c r="F365" s="437">
        <v>38</v>
      </c>
      <c r="G365" s="437">
        <v>0</v>
      </c>
      <c r="H365" s="437">
        <v>0</v>
      </c>
      <c r="I365" s="437">
        <v>0</v>
      </c>
      <c r="J365" s="437">
        <v>26</v>
      </c>
      <c r="K365" s="437">
        <v>9</v>
      </c>
      <c r="L365" s="437">
        <v>34</v>
      </c>
      <c r="M365" s="437">
        <v>1</v>
      </c>
      <c r="N365" s="437">
        <v>10</v>
      </c>
      <c r="O365" s="437">
        <v>2</v>
      </c>
      <c r="P365" s="437">
        <v>22</v>
      </c>
      <c r="Q365" s="437">
        <v>6</v>
      </c>
      <c r="R365" s="437">
        <v>22</v>
      </c>
      <c r="S365" s="437">
        <v>0</v>
      </c>
      <c r="T365" s="437">
        <v>23</v>
      </c>
      <c r="U365" s="437">
        <v>1</v>
      </c>
      <c r="V365" s="437">
        <v>3</v>
      </c>
      <c r="W365" s="437">
        <v>265</v>
      </c>
      <c r="X365" s="437">
        <v>138</v>
      </c>
      <c r="Y365" s="433">
        <v>603</v>
      </c>
    </row>
    <row r="366" spans="1:27" ht="12.75" x14ac:dyDescent="0.2">
      <c r="B366" s="549" t="s">
        <v>52</v>
      </c>
      <c r="C366" s="437">
        <v>18</v>
      </c>
      <c r="D366" s="437">
        <v>2</v>
      </c>
      <c r="E366" s="437">
        <v>0</v>
      </c>
      <c r="F366" s="437">
        <v>39</v>
      </c>
      <c r="G366" s="437">
        <v>0</v>
      </c>
      <c r="H366" s="437">
        <v>0</v>
      </c>
      <c r="I366" s="437">
        <v>0</v>
      </c>
      <c r="J366" s="437">
        <v>16</v>
      </c>
      <c r="K366" s="437">
        <v>3</v>
      </c>
      <c r="L366" s="437">
        <v>67</v>
      </c>
      <c r="M366" s="437">
        <v>5</v>
      </c>
      <c r="N366" s="437">
        <v>9</v>
      </c>
      <c r="O366" s="437">
        <v>1</v>
      </c>
      <c r="P366" s="437">
        <v>20</v>
      </c>
      <c r="Q366" s="437">
        <v>12</v>
      </c>
      <c r="R366" s="437">
        <v>29</v>
      </c>
      <c r="S366" s="437">
        <v>0</v>
      </c>
      <c r="T366" s="437">
        <v>12</v>
      </c>
      <c r="U366" s="437">
        <v>1</v>
      </c>
      <c r="V366" s="437">
        <v>5</v>
      </c>
      <c r="W366" s="437">
        <v>252</v>
      </c>
      <c r="X366" s="437">
        <v>124</v>
      </c>
      <c r="Y366" s="433">
        <v>615</v>
      </c>
    </row>
    <row r="367" spans="1:27" ht="12.75" x14ac:dyDescent="0.2">
      <c r="B367" s="549" t="s">
        <v>53</v>
      </c>
      <c r="C367" s="437">
        <v>2</v>
      </c>
      <c r="D367" s="437">
        <v>0</v>
      </c>
      <c r="E367" s="437">
        <v>0</v>
      </c>
      <c r="F367" s="437">
        <v>32</v>
      </c>
      <c r="G367" s="437">
        <v>0</v>
      </c>
      <c r="H367" s="437">
        <v>0</v>
      </c>
      <c r="I367" s="437">
        <v>0</v>
      </c>
      <c r="J367" s="437">
        <v>25</v>
      </c>
      <c r="K367" s="437">
        <v>10</v>
      </c>
      <c r="L367" s="437">
        <v>46</v>
      </c>
      <c r="M367" s="437">
        <v>3</v>
      </c>
      <c r="N367" s="437">
        <v>19</v>
      </c>
      <c r="O367" s="437">
        <v>3</v>
      </c>
      <c r="P367" s="437">
        <v>32</v>
      </c>
      <c r="Q367" s="437">
        <v>13</v>
      </c>
      <c r="R367" s="437">
        <v>51</v>
      </c>
      <c r="S367" s="437">
        <v>4</v>
      </c>
      <c r="T367" s="437">
        <v>15</v>
      </c>
      <c r="U367" s="437">
        <v>3</v>
      </c>
      <c r="V367" s="437">
        <v>4</v>
      </c>
      <c r="W367" s="437">
        <v>251</v>
      </c>
      <c r="X367" s="437">
        <v>146</v>
      </c>
      <c r="Y367" s="433">
        <v>659</v>
      </c>
    </row>
    <row r="368" spans="1:27" s="12" customFormat="1" x14ac:dyDescent="0.25">
      <c r="B368" s="406" t="s">
        <v>101</v>
      </c>
      <c r="C368" s="435">
        <v>48</v>
      </c>
      <c r="D368" s="435">
        <v>12</v>
      </c>
      <c r="E368" s="435">
        <v>1</v>
      </c>
      <c r="F368" s="435">
        <v>427</v>
      </c>
      <c r="G368" s="435">
        <v>1</v>
      </c>
      <c r="H368" s="435">
        <v>4</v>
      </c>
      <c r="I368" s="435">
        <v>2</v>
      </c>
      <c r="J368" s="435">
        <v>294</v>
      </c>
      <c r="K368" s="435">
        <v>77</v>
      </c>
      <c r="L368" s="435">
        <v>667</v>
      </c>
      <c r="M368" s="435">
        <v>30</v>
      </c>
      <c r="N368" s="435">
        <v>143</v>
      </c>
      <c r="O368" s="435">
        <v>22</v>
      </c>
      <c r="P368" s="435">
        <v>351</v>
      </c>
      <c r="Q368" s="435">
        <v>109</v>
      </c>
      <c r="R368" s="435">
        <v>385</v>
      </c>
      <c r="S368" s="435">
        <v>4</v>
      </c>
      <c r="T368" s="435">
        <v>241</v>
      </c>
      <c r="U368" s="435">
        <v>22</v>
      </c>
      <c r="V368" s="435">
        <v>84</v>
      </c>
      <c r="W368" s="435">
        <v>3220</v>
      </c>
      <c r="X368" s="435">
        <v>2029</v>
      </c>
      <c r="Y368" s="435">
        <v>8173</v>
      </c>
      <c r="Z368" s="471"/>
    </row>
    <row r="369" spans="1:27" s="409" customFormat="1" ht="6" customHeight="1" x14ac:dyDescent="0.25">
      <c r="B369" s="407"/>
      <c r="C369" s="435"/>
      <c r="D369" s="435"/>
      <c r="E369" s="435"/>
      <c r="F369" s="435"/>
      <c r="G369" s="435"/>
      <c r="H369" s="435"/>
      <c r="I369" s="435"/>
      <c r="J369" s="435"/>
      <c r="K369" s="435"/>
      <c r="L369" s="435"/>
      <c r="M369" s="435"/>
      <c r="N369" s="435"/>
      <c r="O369" s="435"/>
      <c r="P369" s="435"/>
      <c r="Q369" s="435"/>
      <c r="R369" s="435"/>
      <c r="S369" s="435"/>
      <c r="T369" s="435"/>
      <c r="U369" s="435"/>
      <c r="V369" s="435"/>
      <c r="W369" s="435"/>
      <c r="X369" s="435"/>
      <c r="Y369" s="435"/>
      <c r="Z369" s="476"/>
      <c r="AA369"/>
    </row>
    <row r="370" spans="1:27" ht="12.75" x14ac:dyDescent="0.2">
      <c r="A370" s="22"/>
      <c r="B370" s="200">
        <v>2024</v>
      </c>
      <c r="C370" s="434"/>
      <c r="D370" s="434"/>
      <c r="E370" s="434"/>
      <c r="F370" s="434"/>
      <c r="G370" s="434"/>
      <c r="H370" s="434"/>
      <c r="I370" s="434"/>
      <c r="J370" s="434"/>
      <c r="K370" s="434"/>
      <c r="L370" s="434"/>
      <c r="M370" s="434"/>
      <c r="N370" s="434"/>
      <c r="O370" s="434"/>
      <c r="P370" s="434"/>
      <c r="Q370" s="434"/>
      <c r="R370" s="434"/>
      <c r="S370" s="434"/>
      <c r="T370" s="434"/>
      <c r="U370" s="434"/>
      <c r="V370" s="434"/>
      <c r="W370" s="434"/>
      <c r="X370" s="434"/>
      <c r="Y370" s="434"/>
    </row>
    <row r="371" spans="1:27" ht="12.75" x14ac:dyDescent="0.2">
      <c r="B371" s="562" t="s">
        <v>42</v>
      </c>
      <c r="C371" s="437">
        <v>3</v>
      </c>
      <c r="D371" s="437">
        <v>0</v>
      </c>
      <c r="E371" s="437">
        <v>1</v>
      </c>
      <c r="F371" s="437">
        <v>58</v>
      </c>
      <c r="G371" s="437">
        <v>0</v>
      </c>
      <c r="H371" s="437">
        <v>0</v>
      </c>
      <c r="I371" s="437">
        <v>0</v>
      </c>
      <c r="J371" s="437">
        <v>19</v>
      </c>
      <c r="K371" s="437">
        <v>2</v>
      </c>
      <c r="L371" s="437">
        <v>41</v>
      </c>
      <c r="M371" s="437">
        <v>6</v>
      </c>
      <c r="N371" s="437">
        <v>17</v>
      </c>
      <c r="O371" s="437">
        <v>2</v>
      </c>
      <c r="P371" s="437">
        <v>14</v>
      </c>
      <c r="Q371" s="437">
        <v>5</v>
      </c>
      <c r="R371" s="437">
        <v>38</v>
      </c>
      <c r="S371" s="437">
        <v>0</v>
      </c>
      <c r="T371" s="437">
        <v>19</v>
      </c>
      <c r="U371" s="437">
        <v>1</v>
      </c>
      <c r="V371" s="437">
        <v>10</v>
      </c>
      <c r="W371" s="437">
        <v>225</v>
      </c>
      <c r="X371" s="437">
        <v>165</v>
      </c>
      <c r="Y371" s="433">
        <v>626</v>
      </c>
    </row>
    <row r="372" spans="1:27" ht="12.75" x14ac:dyDescent="0.2">
      <c r="B372" s="562" t="s">
        <v>43</v>
      </c>
      <c r="C372" s="437">
        <v>8</v>
      </c>
      <c r="D372" s="437">
        <v>2</v>
      </c>
      <c r="E372" s="437">
        <v>0</v>
      </c>
      <c r="F372" s="437">
        <v>74</v>
      </c>
      <c r="G372" s="437">
        <v>0</v>
      </c>
      <c r="H372" s="437">
        <v>0</v>
      </c>
      <c r="I372" s="437">
        <v>0</v>
      </c>
      <c r="J372" s="437">
        <v>25</v>
      </c>
      <c r="K372" s="437">
        <v>3</v>
      </c>
      <c r="L372" s="437">
        <v>44</v>
      </c>
      <c r="M372" s="437">
        <v>4</v>
      </c>
      <c r="N372" s="437">
        <v>25</v>
      </c>
      <c r="O372" s="437">
        <v>1</v>
      </c>
      <c r="P372" s="437">
        <v>23</v>
      </c>
      <c r="Q372" s="437">
        <v>7</v>
      </c>
      <c r="R372" s="437">
        <v>31</v>
      </c>
      <c r="S372" s="437">
        <v>0</v>
      </c>
      <c r="T372" s="437">
        <v>27</v>
      </c>
      <c r="U372" s="437">
        <v>1</v>
      </c>
      <c r="V372" s="437">
        <v>5</v>
      </c>
      <c r="W372" s="437">
        <v>373</v>
      </c>
      <c r="X372" s="437">
        <v>168</v>
      </c>
      <c r="Y372" s="433">
        <v>821</v>
      </c>
    </row>
    <row r="373" spans="1:27" ht="12.75" x14ac:dyDescent="0.2">
      <c r="B373" s="562" t="s">
        <v>44</v>
      </c>
      <c r="C373" s="437">
        <v>4</v>
      </c>
      <c r="D373" s="437">
        <v>1</v>
      </c>
      <c r="E373" s="437">
        <v>2</v>
      </c>
      <c r="F373" s="437">
        <v>65</v>
      </c>
      <c r="G373" s="437">
        <v>2</v>
      </c>
      <c r="H373" s="437">
        <v>0</v>
      </c>
      <c r="I373" s="437">
        <v>1</v>
      </c>
      <c r="J373" s="437">
        <v>44</v>
      </c>
      <c r="K373" s="437">
        <v>12</v>
      </c>
      <c r="L373" s="437">
        <v>58</v>
      </c>
      <c r="M373" s="437">
        <v>9</v>
      </c>
      <c r="N373" s="437">
        <v>12</v>
      </c>
      <c r="O373" s="437">
        <v>2</v>
      </c>
      <c r="P373" s="437">
        <v>23</v>
      </c>
      <c r="Q373" s="437">
        <v>9</v>
      </c>
      <c r="R373" s="437">
        <v>31</v>
      </c>
      <c r="S373" s="437">
        <v>4</v>
      </c>
      <c r="T373" s="437">
        <v>22</v>
      </c>
      <c r="U373" s="437">
        <v>0</v>
      </c>
      <c r="V373" s="437">
        <v>12</v>
      </c>
      <c r="W373" s="437">
        <v>411</v>
      </c>
      <c r="X373" s="437">
        <v>181</v>
      </c>
      <c r="Y373" s="433">
        <v>905</v>
      </c>
    </row>
    <row r="374" spans="1:27" ht="12.75" x14ac:dyDescent="0.2">
      <c r="B374" s="562" t="s">
        <v>45</v>
      </c>
      <c r="C374" s="437">
        <v>2</v>
      </c>
      <c r="D374" s="437">
        <v>4</v>
      </c>
      <c r="E374" s="437">
        <v>0</v>
      </c>
      <c r="F374" s="437">
        <v>39</v>
      </c>
      <c r="G374" s="437">
        <v>0</v>
      </c>
      <c r="H374" s="437">
        <v>0</v>
      </c>
      <c r="I374" s="437">
        <v>1</v>
      </c>
      <c r="J374" s="437">
        <v>36</v>
      </c>
      <c r="K374" s="437">
        <v>12</v>
      </c>
      <c r="L374" s="437">
        <v>131</v>
      </c>
      <c r="M374" s="437">
        <v>3</v>
      </c>
      <c r="N374" s="437">
        <v>17</v>
      </c>
      <c r="O374" s="437">
        <v>7</v>
      </c>
      <c r="P374" s="437">
        <v>42</v>
      </c>
      <c r="Q374" s="437">
        <v>7</v>
      </c>
      <c r="R374" s="437">
        <v>33</v>
      </c>
      <c r="S374" s="437">
        <v>0</v>
      </c>
      <c r="T374" s="437">
        <v>24</v>
      </c>
      <c r="U374" s="437">
        <v>2</v>
      </c>
      <c r="V374" s="437">
        <v>13</v>
      </c>
      <c r="W374" s="437">
        <v>351</v>
      </c>
      <c r="X374" s="437">
        <v>180</v>
      </c>
      <c r="Y374" s="433">
        <v>904</v>
      </c>
    </row>
    <row r="375" spans="1:27" ht="12.75" x14ac:dyDescent="0.2">
      <c r="B375" s="562" t="s">
        <v>46</v>
      </c>
      <c r="C375" s="437">
        <v>4</v>
      </c>
      <c r="D375" s="437">
        <v>10</v>
      </c>
      <c r="E375" s="437">
        <v>0</v>
      </c>
      <c r="F375" s="437">
        <v>51</v>
      </c>
      <c r="G375" s="437">
        <v>0</v>
      </c>
      <c r="H375" s="437">
        <v>0</v>
      </c>
      <c r="I375" s="437">
        <v>0</v>
      </c>
      <c r="J375" s="437">
        <v>24</v>
      </c>
      <c r="K375" s="437">
        <v>10</v>
      </c>
      <c r="L375" s="437">
        <v>111</v>
      </c>
      <c r="M375" s="437">
        <v>7</v>
      </c>
      <c r="N375" s="437">
        <v>21</v>
      </c>
      <c r="O375" s="437">
        <v>8</v>
      </c>
      <c r="P375" s="437">
        <v>28</v>
      </c>
      <c r="Q375" s="437">
        <v>17</v>
      </c>
      <c r="R375" s="437">
        <v>41</v>
      </c>
      <c r="S375" s="437">
        <v>0</v>
      </c>
      <c r="T375" s="437">
        <v>14</v>
      </c>
      <c r="U375" s="437">
        <v>0</v>
      </c>
      <c r="V375" s="437">
        <v>5</v>
      </c>
      <c r="W375" s="437">
        <v>464</v>
      </c>
      <c r="X375" s="437">
        <v>201</v>
      </c>
      <c r="Y375" s="433">
        <v>1016</v>
      </c>
    </row>
    <row r="376" spans="1:27" ht="12.75" x14ac:dyDescent="0.2">
      <c r="B376" s="562" t="s">
        <v>47</v>
      </c>
      <c r="C376" s="437">
        <v>4</v>
      </c>
      <c r="D376" s="437">
        <v>4</v>
      </c>
      <c r="E376" s="437">
        <v>0</v>
      </c>
      <c r="F376" s="437">
        <v>30</v>
      </c>
      <c r="G376" s="437">
        <v>0</v>
      </c>
      <c r="H376" s="437">
        <v>0</v>
      </c>
      <c r="I376" s="437">
        <v>0</v>
      </c>
      <c r="J376" s="437">
        <v>21</v>
      </c>
      <c r="K376" s="437">
        <v>5</v>
      </c>
      <c r="L376" s="437">
        <v>111</v>
      </c>
      <c r="M376" s="437">
        <v>5</v>
      </c>
      <c r="N376" s="437">
        <v>20</v>
      </c>
      <c r="O376" s="437">
        <v>11</v>
      </c>
      <c r="P376" s="437">
        <v>26</v>
      </c>
      <c r="Q376" s="437">
        <v>8</v>
      </c>
      <c r="R376" s="437">
        <v>18</v>
      </c>
      <c r="S376" s="437">
        <v>0</v>
      </c>
      <c r="T376" s="437">
        <v>32</v>
      </c>
      <c r="U376" s="437">
        <v>2</v>
      </c>
      <c r="V376" s="437">
        <v>19</v>
      </c>
      <c r="W376" s="437">
        <v>471</v>
      </c>
      <c r="X376" s="437">
        <v>194</v>
      </c>
      <c r="Y376" s="433">
        <v>981</v>
      </c>
    </row>
    <row r="377" spans="1:27" ht="12.75" x14ac:dyDescent="0.2">
      <c r="B377" s="562" t="s">
        <v>78</v>
      </c>
      <c r="C377" s="437">
        <v>8</v>
      </c>
      <c r="D377" s="437">
        <v>5</v>
      </c>
      <c r="E377" s="437">
        <v>3</v>
      </c>
      <c r="F377" s="437">
        <v>55</v>
      </c>
      <c r="G377" s="437">
        <v>1</v>
      </c>
      <c r="H377" s="437">
        <v>0</v>
      </c>
      <c r="I377" s="437">
        <v>1</v>
      </c>
      <c r="J377" s="437">
        <v>68</v>
      </c>
      <c r="K377" s="437">
        <v>11</v>
      </c>
      <c r="L377" s="437">
        <v>134</v>
      </c>
      <c r="M377" s="437">
        <v>8</v>
      </c>
      <c r="N377" s="437">
        <v>33</v>
      </c>
      <c r="O377" s="437">
        <v>3</v>
      </c>
      <c r="P377" s="437">
        <v>53</v>
      </c>
      <c r="Q377" s="437">
        <v>25</v>
      </c>
      <c r="R377" s="437">
        <v>93</v>
      </c>
      <c r="S377" s="437">
        <v>0</v>
      </c>
      <c r="T377" s="437">
        <v>49</v>
      </c>
      <c r="U377" s="437">
        <v>7</v>
      </c>
      <c r="V377" s="437">
        <v>34</v>
      </c>
      <c r="W377" s="437">
        <v>588</v>
      </c>
      <c r="X377" s="437">
        <v>383</v>
      </c>
      <c r="Y377" s="433">
        <v>1562</v>
      </c>
    </row>
    <row r="378" spans="1:27" ht="12.75" x14ac:dyDescent="0.2">
      <c r="B378" s="562" t="s">
        <v>79</v>
      </c>
      <c r="C378" s="437">
        <v>1</v>
      </c>
      <c r="D378" s="437">
        <v>9</v>
      </c>
      <c r="E378" s="437">
        <v>0</v>
      </c>
      <c r="F378" s="437">
        <v>75</v>
      </c>
      <c r="G378" s="437">
        <v>0</v>
      </c>
      <c r="H378" s="437">
        <v>0</v>
      </c>
      <c r="I378" s="437">
        <v>0</v>
      </c>
      <c r="J378" s="437">
        <v>40</v>
      </c>
      <c r="K378" s="437">
        <v>8</v>
      </c>
      <c r="L378" s="437">
        <v>185</v>
      </c>
      <c r="M378" s="437">
        <v>5</v>
      </c>
      <c r="N378" s="437">
        <v>40</v>
      </c>
      <c r="O378" s="437">
        <v>8</v>
      </c>
      <c r="P378" s="437">
        <v>76</v>
      </c>
      <c r="Q378" s="437">
        <v>12</v>
      </c>
      <c r="R378" s="437">
        <v>67</v>
      </c>
      <c r="S378" s="437">
        <v>0</v>
      </c>
      <c r="T378" s="437">
        <v>50</v>
      </c>
      <c r="U378" s="437">
        <v>0</v>
      </c>
      <c r="V378" s="437">
        <v>39</v>
      </c>
      <c r="W378" s="437">
        <v>431</v>
      </c>
      <c r="X378" s="437">
        <v>559</v>
      </c>
      <c r="Y378" s="433">
        <v>1605</v>
      </c>
    </row>
    <row r="379" spans="1:27" ht="12.75" x14ac:dyDescent="0.2">
      <c r="B379" s="562" t="s">
        <v>50</v>
      </c>
      <c r="C379" s="437">
        <v>5</v>
      </c>
      <c r="D379" s="437">
        <v>8</v>
      </c>
      <c r="E379" s="437">
        <v>0</v>
      </c>
      <c r="F379" s="437">
        <v>50</v>
      </c>
      <c r="G379" s="437">
        <v>1</v>
      </c>
      <c r="H379" s="437">
        <v>0</v>
      </c>
      <c r="I379" s="437">
        <v>0</v>
      </c>
      <c r="J379" s="437">
        <v>25</v>
      </c>
      <c r="K379" s="437">
        <v>3</v>
      </c>
      <c r="L379" s="437">
        <v>80</v>
      </c>
      <c r="M379" s="437">
        <v>3</v>
      </c>
      <c r="N379" s="437">
        <v>25</v>
      </c>
      <c r="O379" s="437">
        <v>6</v>
      </c>
      <c r="P379" s="437">
        <v>37</v>
      </c>
      <c r="Q379" s="437">
        <v>10</v>
      </c>
      <c r="R379" s="437">
        <v>23</v>
      </c>
      <c r="S379" s="437">
        <v>0</v>
      </c>
      <c r="T379" s="437">
        <v>40</v>
      </c>
      <c r="U379" s="437">
        <v>2</v>
      </c>
      <c r="V379" s="437">
        <v>20</v>
      </c>
      <c r="W379" s="437">
        <v>296</v>
      </c>
      <c r="X379" s="437">
        <v>126</v>
      </c>
      <c r="Y379" s="433">
        <v>760</v>
      </c>
    </row>
    <row r="380" spans="1:27" ht="12.75" x14ac:dyDescent="0.2">
      <c r="B380" s="562" t="s">
        <v>51</v>
      </c>
      <c r="C380" s="437">
        <v>2</v>
      </c>
      <c r="D380" s="437">
        <v>3</v>
      </c>
      <c r="E380" s="437">
        <v>0</v>
      </c>
      <c r="F380" s="437">
        <v>77</v>
      </c>
      <c r="G380" s="437">
        <v>0</v>
      </c>
      <c r="H380" s="437">
        <v>0</v>
      </c>
      <c r="I380" s="437">
        <v>1</v>
      </c>
      <c r="J380" s="437">
        <v>40</v>
      </c>
      <c r="K380" s="437">
        <v>7</v>
      </c>
      <c r="L380" s="437">
        <v>79</v>
      </c>
      <c r="M380" s="437">
        <v>7</v>
      </c>
      <c r="N380" s="437">
        <v>22</v>
      </c>
      <c r="O380" s="437">
        <v>6</v>
      </c>
      <c r="P380" s="437">
        <v>51</v>
      </c>
      <c r="Q380" s="437">
        <v>21</v>
      </c>
      <c r="R380" s="437">
        <v>31</v>
      </c>
      <c r="S380" s="437">
        <v>0</v>
      </c>
      <c r="T380" s="437">
        <v>18</v>
      </c>
      <c r="U380" s="437">
        <v>1</v>
      </c>
      <c r="V380" s="437">
        <v>14</v>
      </c>
      <c r="W380" s="437">
        <v>454</v>
      </c>
      <c r="X380" s="437">
        <v>194</v>
      </c>
      <c r="Y380" s="433">
        <v>1028</v>
      </c>
    </row>
    <row r="381" spans="1:27" ht="12.75" x14ac:dyDescent="0.2">
      <c r="B381" s="562" t="s">
        <v>52</v>
      </c>
      <c r="C381" s="437">
        <v>3</v>
      </c>
      <c r="D381" s="437">
        <v>1</v>
      </c>
      <c r="E381" s="437">
        <v>1</v>
      </c>
      <c r="F381" s="437">
        <v>29</v>
      </c>
      <c r="G381" s="437">
        <v>0</v>
      </c>
      <c r="H381" s="437">
        <v>0</v>
      </c>
      <c r="I381" s="437">
        <v>0</v>
      </c>
      <c r="J381" s="437">
        <v>15</v>
      </c>
      <c r="K381" s="437">
        <v>8</v>
      </c>
      <c r="L381" s="437">
        <v>55</v>
      </c>
      <c r="M381" s="437">
        <v>11</v>
      </c>
      <c r="N381" s="437">
        <v>27</v>
      </c>
      <c r="O381" s="437">
        <v>5</v>
      </c>
      <c r="P381" s="437">
        <v>41</v>
      </c>
      <c r="Q381" s="437">
        <v>17</v>
      </c>
      <c r="R381" s="437">
        <v>37</v>
      </c>
      <c r="S381" s="437">
        <v>0</v>
      </c>
      <c r="T381" s="437">
        <v>17</v>
      </c>
      <c r="U381" s="437">
        <v>1</v>
      </c>
      <c r="V381" s="437">
        <v>13</v>
      </c>
      <c r="W381" s="437">
        <v>257</v>
      </c>
      <c r="X381" s="437">
        <v>190</v>
      </c>
      <c r="Y381" s="433">
        <v>728</v>
      </c>
    </row>
    <row r="382" spans="1:27" ht="12.75" x14ac:dyDescent="0.2">
      <c r="B382" s="562" t="s">
        <v>53</v>
      </c>
      <c r="C382" s="437">
        <v>9</v>
      </c>
      <c r="D382" s="437">
        <v>0</v>
      </c>
      <c r="E382" s="437">
        <v>0</v>
      </c>
      <c r="F382" s="437">
        <v>35</v>
      </c>
      <c r="G382" s="437">
        <v>2</v>
      </c>
      <c r="H382" s="437">
        <v>0</v>
      </c>
      <c r="I382" s="437">
        <v>0</v>
      </c>
      <c r="J382" s="437">
        <v>24</v>
      </c>
      <c r="K382" s="437">
        <v>16</v>
      </c>
      <c r="L382" s="437">
        <v>85</v>
      </c>
      <c r="M382" s="437">
        <v>4</v>
      </c>
      <c r="N382" s="437">
        <v>24</v>
      </c>
      <c r="O382" s="437">
        <v>7</v>
      </c>
      <c r="P382" s="437">
        <v>48</v>
      </c>
      <c r="Q382" s="437">
        <v>27</v>
      </c>
      <c r="R382" s="437">
        <v>52</v>
      </c>
      <c r="S382" s="437">
        <v>0</v>
      </c>
      <c r="T382" s="437">
        <v>25</v>
      </c>
      <c r="U382" s="437">
        <v>1</v>
      </c>
      <c r="V382" s="437">
        <v>15</v>
      </c>
      <c r="W382" s="437">
        <v>319</v>
      </c>
      <c r="X382" s="437">
        <v>184</v>
      </c>
      <c r="Y382" s="433">
        <v>877</v>
      </c>
    </row>
    <row r="383" spans="1:27" ht="15.75" thickBot="1" x14ac:dyDescent="0.3">
      <c r="B383" s="533" t="s">
        <v>101</v>
      </c>
      <c r="C383" s="534">
        <v>53</v>
      </c>
      <c r="D383" s="534">
        <v>47</v>
      </c>
      <c r="E383" s="534">
        <v>7</v>
      </c>
      <c r="F383" s="534">
        <v>638</v>
      </c>
      <c r="G383" s="534">
        <v>6</v>
      </c>
      <c r="H383" s="534">
        <v>0</v>
      </c>
      <c r="I383" s="534">
        <v>4</v>
      </c>
      <c r="J383" s="534">
        <v>381</v>
      </c>
      <c r="K383" s="534">
        <v>97</v>
      </c>
      <c r="L383" s="534">
        <v>1114</v>
      </c>
      <c r="M383" s="534">
        <v>72</v>
      </c>
      <c r="N383" s="534">
        <v>283</v>
      </c>
      <c r="O383" s="534">
        <v>66</v>
      </c>
      <c r="P383" s="534">
        <v>462</v>
      </c>
      <c r="Q383" s="534">
        <v>165</v>
      </c>
      <c r="R383" s="534">
        <v>495</v>
      </c>
      <c r="S383" s="534">
        <v>4</v>
      </c>
      <c r="T383" s="534">
        <v>337</v>
      </c>
      <c r="U383" s="534">
        <v>18</v>
      </c>
      <c r="V383" s="534">
        <v>199</v>
      </c>
      <c r="W383" s="534">
        <v>4640</v>
      </c>
      <c r="X383" s="534">
        <v>2725</v>
      </c>
      <c r="Y383" s="534">
        <v>11813</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2:Q227"/>
  <sheetViews>
    <sheetView workbookViewId="0">
      <pane xSplit="2" ySplit="10" topLeftCell="C29" activePane="bottomRight" state="frozen"/>
      <selection pane="topRight" activeCell="C1" sqref="C1"/>
      <selection pane="bottomLeft" activeCell="A11" sqref="A11"/>
      <selection pane="bottomRight" sqref="A1:XFD1048576"/>
    </sheetView>
  </sheetViews>
  <sheetFormatPr defaultRowHeight="12.75" x14ac:dyDescent="0.2"/>
  <cols>
    <col min="1" max="1" width="1.140625" customWidth="1"/>
    <col min="2" max="3" width="11" customWidth="1"/>
    <col min="4" max="4" width="11.42578125" customWidth="1"/>
    <col min="5" max="5" width="10.42578125" customWidth="1"/>
    <col min="6" max="6" width="10.85546875" customWidth="1"/>
    <col min="7" max="7" width="11.5703125" customWidth="1"/>
    <col min="8" max="8" width="9.7109375" customWidth="1"/>
    <col min="9" max="9" width="2.85546875" customWidth="1"/>
  </cols>
  <sheetData>
    <row r="2" spans="1:9" x14ac:dyDescent="0.2">
      <c r="A2" s="113"/>
      <c r="B2" s="30" t="s">
        <v>256</v>
      </c>
    </row>
    <row r="3" spans="1:9" x14ac:dyDescent="0.2">
      <c r="A3" s="113"/>
      <c r="B3" s="30"/>
    </row>
    <row r="4" spans="1:9" s="113" customFormat="1" x14ac:dyDescent="0.2">
      <c r="B4" s="22" t="s">
        <v>0</v>
      </c>
    </row>
    <row r="5" spans="1:9" s="113" customFormat="1" x14ac:dyDescent="0.2">
      <c r="B5" s="22" t="s">
        <v>94</v>
      </c>
    </row>
    <row r="6" spans="1:9" s="113" customFormat="1" x14ac:dyDescent="0.2">
      <c r="B6" s="22" t="s">
        <v>243</v>
      </c>
    </row>
    <row r="7" spans="1:9" s="113" customFormat="1" x14ac:dyDescent="0.2">
      <c r="B7" s="22" t="s">
        <v>85</v>
      </c>
    </row>
    <row r="8" spans="1:9" x14ac:dyDescent="0.2">
      <c r="B8" s="586"/>
      <c r="C8" s="586"/>
      <c r="D8" s="586"/>
      <c r="E8" s="586"/>
      <c r="F8" s="586"/>
      <c r="G8" s="586"/>
      <c r="H8" s="586"/>
    </row>
    <row r="9" spans="1:9" x14ac:dyDescent="0.2">
      <c r="B9" s="587" t="s">
        <v>111</v>
      </c>
      <c r="C9" s="577" t="s">
        <v>134</v>
      </c>
      <c r="D9" s="577"/>
      <c r="E9" s="577" t="s">
        <v>101</v>
      </c>
      <c r="F9" s="577" t="s">
        <v>135</v>
      </c>
      <c r="G9" s="577"/>
      <c r="H9" s="577" t="s">
        <v>101</v>
      </c>
    </row>
    <row r="10" spans="1:9" x14ac:dyDescent="0.2">
      <c r="A10" s="22"/>
      <c r="B10" s="588"/>
      <c r="C10" s="147" t="s">
        <v>112</v>
      </c>
      <c r="D10" s="147" t="s">
        <v>113</v>
      </c>
      <c r="E10" s="589"/>
      <c r="F10" s="147" t="s">
        <v>112</v>
      </c>
      <c r="G10" s="147" t="s">
        <v>113</v>
      </c>
      <c r="H10" s="589"/>
    </row>
    <row r="11" spans="1:9" x14ac:dyDescent="0.2">
      <c r="B11" s="115">
        <v>1989</v>
      </c>
      <c r="C11" s="127">
        <v>30693</v>
      </c>
      <c r="D11" s="127">
        <v>124137</v>
      </c>
      <c r="E11" s="104">
        <v>154830</v>
      </c>
      <c r="F11" s="127">
        <v>35116</v>
      </c>
      <c r="G11" s="127">
        <v>120096</v>
      </c>
      <c r="H11" s="104">
        <v>155212</v>
      </c>
      <c r="I11" s="86"/>
    </row>
    <row r="12" spans="1:9" x14ac:dyDescent="0.2">
      <c r="B12" s="116">
        <v>1990</v>
      </c>
      <c r="C12" s="16">
        <v>35956</v>
      </c>
      <c r="D12" s="16">
        <v>131203</v>
      </c>
      <c r="E12" s="10">
        <v>167159</v>
      </c>
      <c r="F12" s="16">
        <v>38764</v>
      </c>
      <c r="G12" s="16">
        <v>125419</v>
      </c>
      <c r="H12" s="10">
        <v>164183</v>
      </c>
      <c r="I12" s="87"/>
    </row>
    <row r="13" spans="1:9" x14ac:dyDescent="0.2">
      <c r="B13" s="116">
        <v>1991</v>
      </c>
      <c r="C13" s="16">
        <v>34895</v>
      </c>
      <c r="D13" s="16">
        <v>133041</v>
      </c>
      <c r="E13" s="10">
        <v>167936</v>
      </c>
      <c r="F13" s="16">
        <v>36898</v>
      </c>
      <c r="G13" s="16">
        <v>129539</v>
      </c>
      <c r="H13" s="10">
        <v>166437</v>
      </c>
      <c r="I13" s="87"/>
    </row>
    <row r="14" spans="1:9" x14ac:dyDescent="0.2">
      <c r="B14" s="116">
        <v>1992</v>
      </c>
      <c r="C14" s="16">
        <v>37300</v>
      </c>
      <c r="D14" s="16">
        <v>133915</v>
      </c>
      <c r="E14" s="10">
        <v>171215</v>
      </c>
      <c r="F14" s="16">
        <v>39122</v>
      </c>
      <c r="G14" s="16">
        <v>127826</v>
      </c>
      <c r="H14" s="10">
        <v>166948</v>
      </c>
      <c r="I14" s="87"/>
    </row>
    <row r="15" spans="1:9" x14ac:dyDescent="0.2">
      <c r="B15" s="116">
        <v>1993</v>
      </c>
      <c r="C15" s="16">
        <v>43009</v>
      </c>
      <c r="D15" s="16">
        <v>154024</v>
      </c>
      <c r="E15" s="10">
        <v>197033</v>
      </c>
      <c r="F15" s="16">
        <v>44873</v>
      </c>
      <c r="G15" s="16">
        <v>149663</v>
      </c>
      <c r="H15" s="10">
        <v>194536</v>
      </c>
      <c r="I15" s="87"/>
    </row>
    <row r="16" spans="1:9" x14ac:dyDescent="0.2">
      <c r="B16" s="116">
        <v>1994</v>
      </c>
      <c r="C16" s="16">
        <v>47397</v>
      </c>
      <c r="D16" s="16">
        <v>171292</v>
      </c>
      <c r="E16" s="10">
        <v>218689</v>
      </c>
      <c r="F16" s="16">
        <v>49264</v>
      </c>
      <c r="G16" s="16">
        <v>166586</v>
      </c>
      <c r="H16" s="10">
        <v>215850</v>
      </c>
      <c r="I16" s="87"/>
    </row>
    <row r="17" spans="2:9" x14ac:dyDescent="0.2">
      <c r="B17" s="116">
        <v>1995</v>
      </c>
      <c r="C17" s="16">
        <v>42414</v>
      </c>
      <c r="D17" s="16">
        <v>153687</v>
      </c>
      <c r="E17" s="10">
        <v>196101</v>
      </c>
      <c r="F17" s="16">
        <v>45052</v>
      </c>
      <c r="G17" s="16">
        <v>150169</v>
      </c>
      <c r="H17" s="10">
        <v>195221</v>
      </c>
      <c r="I17" s="87"/>
    </row>
    <row r="18" spans="2:9" x14ac:dyDescent="0.2">
      <c r="B18" s="116">
        <v>1996</v>
      </c>
      <c r="C18" s="16">
        <v>43433</v>
      </c>
      <c r="D18" s="16">
        <v>133546</v>
      </c>
      <c r="E18" s="10">
        <v>176979</v>
      </c>
      <c r="F18" s="16">
        <v>43952</v>
      </c>
      <c r="G18" s="16">
        <v>129253</v>
      </c>
      <c r="H18" s="10">
        <v>173205</v>
      </c>
      <c r="I18" s="87"/>
    </row>
    <row r="19" spans="2:9" x14ac:dyDescent="0.2">
      <c r="B19" s="116">
        <v>1997</v>
      </c>
      <c r="C19" s="16">
        <v>47859</v>
      </c>
      <c r="D19" s="16">
        <v>164830</v>
      </c>
      <c r="E19" s="10">
        <v>212689</v>
      </c>
      <c r="F19" s="16">
        <v>48304</v>
      </c>
      <c r="G19" s="16">
        <v>160560</v>
      </c>
      <c r="H19" s="10">
        <v>208864</v>
      </c>
      <c r="I19" s="87"/>
    </row>
    <row r="20" spans="2:9" x14ac:dyDescent="0.2">
      <c r="B20" s="116">
        <v>1998</v>
      </c>
      <c r="C20" s="16">
        <v>44445</v>
      </c>
      <c r="D20" s="16">
        <v>174482</v>
      </c>
      <c r="E20" s="10">
        <v>218927</v>
      </c>
      <c r="F20" s="16">
        <v>46107</v>
      </c>
      <c r="G20" s="16">
        <v>169850</v>
      </c>
      <c r="H20" s="10">
        <v>215957</v>
      </c>
      <c r="I20" s="87"/>
    </row>
    <row r="21" spans="2:9" x14ac:dyDescent="0.2">
      <c r="B21" s="116">
        <v>1999</v>
      </c>
      <c r="C21" s="16">
        <v>45420</v>
      </c>
      <c r="D21" s="16">
        <v>173697</v>
      </c>
      <c r="E21" s="10">
        <v>219117</v>
      </c>
      <c r="F21" s="16">
        <v>46503</v>
      </c>
      <c r="G21" s="16">
        <v>169256</v>
      </c>
      <c r="H21" s="10">
        <v>215759</v>
      </c>
      <c r="I21" s="87"/>
    </row>
    <row r="22" spans="2:9" x14ac:dyDescent="0.2">
      <c r="B22" s="116">
        <v>2000</v>
      </c>
      <c r="C22" s="16">
        <v>46038</v>
      </c>
      <c r="D22" s="16">
        <v>183808</v>
      </c>
      <c r="E22" s="10">
        <v>229846</v>
      </c>
      <c r="F22" s="16">
        <v>46515</v>
      </c>
      <c r="G22" s="16">
        <v>178984</v>
      </c>
      <c r="H22" s="10">
        <v>225499</v>
      </c>
      <c r="I22" s="87"/>
    </row>
    <row r="23" spans="2:9" x14ac:dyDescent="0.2">
      <c r="B23" s="116">
        <v>2001</v>
      </c>
      <c r="C23" s="16">
        <v>47743</v>
      </c>
      <c r="D23" s="16">
        <v>169013</v>
      </c>
      <c r="E23" s="10">
        <v>216756</v>
      </c>
      <c r="F23" s="16">
        <v>49114</v>
      </c>
      <c r="G23" s="16">
        <v>162619</v>
      </c>
      <c r="H23" s="10">
        <v>211733</v>
      </c>
      <c r="I23" s="87"/>
    </row>
    <row r="24" spans="2:9" x14ac:dyDescent="0.2">
      <c r="B24" s="116">
        <v>2002</v>
      </c>
      <c r="C24" s="16">
        <v>45672</v>
      </c>
      <c r="D24" s="16">
        <v>172649</v>
      </c>
      <c r="E24" s="10">
        <v>218321</v>
      </c>
      <c r="F24" s="16">
        <v>47098</v>
      </c>
      <c r="G24" s="16">
        <v>168087</v>
      </c>
      <c r="H24" s="10">
        <v>215185</v>
      </c>
      <c r="I24" s="12"/>
    </row>
    <row r="25" spans="2:9" x14ac:dyDescent="0.2">
      <c r="B25" s="116">
        <v>2003</v>
      </c>
      <c r="C25" s="16">
        <v>42978</v>
      </c>
      <c r="D25" s="16">
        <v>174545</v>
      </c>
      <c r="E25" s="10">
        <v>217523</v>
      </c>
      <c r="F25" s="16">
        <v>44529</v>
      </c>
      <c r="G25" s="16">
        <v>169207</v>
      </c>
      <c r="H25" s="10">
        <v>213736</v>
      </c>
      <c r="I25" s="12"/>
    </row>
    <row r="26" spans="2:9" x14ac:dyDescent="0.2">
      <c r="B26" s="116">
        <v>2004</v>
      </c>
      <c r="C26" s="16">
        <v>35422</v>
      </c>
      <c r="D26" s="16">
        <v>202181</v>
      </c>
      <c r="E26" s="10">
        <v>237603</v>
      </c>
      <c r="F26" s="16">
        <v>38425</v>
      </c>
      <c r="G26" s="16">
        <v>197028</v>
      </c>
      <c r="H26" s="10">
        <v>235453</v>
      </c>
      <c r="I26" s="12"/>
    </row>
    <row r="27" spans="2:9" x14ac:dyDescent="0.2">
      <c r="B27" s="116">
        <v>2005</v>
      </c>
      <c r="C27" s="16">
        <v>43859</v>
      </c>
      <c r="D27" s="16">
        <v>209895</v>
      </c>
      <c r="E27" s="10">
        <v>253754</v>
      </c>
      <c r="F27" s="16">
        <v>35034</v>
      </c>
      <c r="G27" s="16">
        <v>204265</v>
      </c>
      <c r="H27" s="10">
        <v>239299</v>
      </c>
      <c r="I27" s="12"/>
    </row>
    <row r="28" spans="2:9" x14ac:dyDescent="0.2">
      <c r="B28" s="116">
        <v>2006</v>
      </c>
      <c r="C28" s="16">
        <v>50962</v>
      </c>
      <c r="D28" s="16">
        <v>236216</v>
      </c>
      <c r="E28" s="10">
        <v>287178</v>
      </c>
      <c r="F28" s="16">
        <v>51398</v>
      </c>
      <c r="G28" s="16">
        <v>228751</v>
      </c>
      <c r="H28" s="10">
        <v>280149</v>
      </c>
      <c r="I28" s="12"/>
    </row>
    <row r="29" spans="2:9" x14ac:dyDescent="0.2">
      <c r="B29" s="116">
        <v>2007</v>
      </c>
      <c r="C29" s="16">
        <v>52738</v>
      </c>
      <c r="D29" s="16">
        <v>244112</v>
      </c>
      <c r="E29" s="10">
        <v>296850</v>
      </c>
      <c r="F29" s="16">
        <v>51870</v>
      </c>
      <c r="G29" s="16">
        <v>237085</v>
      </c>
      <c r="H29" s="10">
        <v>288955</v>
      </c>
      <c r="I29" s="12"/>
    </row>
    <row r="30" spans="2:9" x14ac:dyDescent="0.2">
      <c r="B30" s="116">
        <v>2008</v>
      </c>
      <c r="C30" s="9">
        <v>43867</v>
      </c>
      <c r="D30" s="9">
        <v>207380</v>
      </c>
      <c r="E30" s="10">
        <v>251247</v>
      </c>
      <c r="F30" s="9">
        <v>45025</v>
      </c>
      <c r="G30" s="9">
        <v>197853</v>
      </c>
      <c r="H30" s="10">
        <v>242878</v>
      </c>
      <c r="I30" s="12"/>
    </row>
    <row r="31" spans="2:9" x14ac:dyDescent="0.2">
      <c r="B31" s="116">
        <v>2009</v>
      </c>
      <c r="C31" s="9">
        <v>29371</v>
      </c>
      <c r="D31" s="9">
        <v>184749</v>
      </c>
      <c r="E31" s="10">
        <v>214120</v>
      </c>
      <c r="F31" s="9">
        <v>30562</v>
      </c>
      <c r="G31" s="9">
        <v>179872</v>
      </c>
      <c r="H31" s="10">
        <v>210434</v>
      </c>
      <c r="I31" s="12"/>
    </row>
    <row r="32" spans="2:9" x14ac:dyDescent="0.2">
      <c r="B32" s="116">
        <v>2010</v>
      </c>
      <c r="C32" s="9">
        <v>27236</v>
      </c>
      <c r="D32" s="9">
        <v>186616</v>
      </c>
      <c r="E32" s="10">
        <v>213852</v>
      </c>
      <c r="F32" s="9">
        <v>27100</v>
      </c>
      <c r="G32" s="9">
        <v>182589</v>
      </c>
      <c r="H32" s="10">
        <v>209689</v>
      </c>
      <c r="I32" s="12"/>
    </row>
    <row r="33" spans="1:10" s="12" customFormat="1" x14ac:dyDescent="0.2">
      <c r="A33"/>
      <c r="B33" s="116">
        <v>2011</v>
      </c>
      <c r="C33" s="9">
        <v>27397</v>
      </c>
      <c r="D33" s="9">
        <v>185008</v>
      </c>
      <c r="E33" s="10">
        <v>212405</v>
      </c>
      <c r="F33" s="9">
        <v>27747</v>
      </c>
      <c r="G33" s="9">
        <v>181733</v>
      </c>
      <c r="H33" s="10">
        <v>209480</v>
      </c>
    </row>
    <row r="34" spans="1:10" s="12" customFormat="1" x14ac:dyDescent="0.2">
      <c r="A34"/>
      <c r="B34" s="245">
        <v>2012</v>
      </c>
      <c r="C34" s="9">
        <v>23370</v>
      </c>
      <c r="D34" s="9">
        <v>194911</v>
      </c>
      <c r="E34" s="10">
        <v>218281</v>
      </c>
      <c r="F34" s="9">
        <v>24062</v>
      </c>
      <c r="G34" s="9">
        <v>191412</v>
      </c>
      <c r="H34" s="10">
        <v>215474</v>
      </c>
    </row>
    <row r="35" spans="1:10" s="12" customFormat="1" x14ac:dyDescent="0.2">
      <c r="A35"/>
      <c r="B35" s="245">
        <v>2013</v>
      </c>
      <c r="C35" s="9">
        <v>21492</v>
      </c>
      <c r="D35" s="9">
        <v>213089</v>
      </c>
      <c r="E35" s="10">
        <v>234581</v>
      </c>
      <c r="F35" s="9">
        <v>23208</v>
      </c>
      <c r="G35" s="9">
        <v>210676</v>
      </c>
      <c r="H35" s="10">
        <v>233884</v>
      </c>
    </row>
    <row r="36" spans="1:10" s="12" customFormat="1" x14ac:dyDescent="0.2">
      <c r="A36"/>
      <c r="B36" s="245">
        <v>2014</v>
      </c>
      <c r="C36" s="9">
        <v>20641</v>
      </c>
      <c r="D36" s="9">
        <v>241486</v>
      </c>
      <c r="E36" s="10">
        <v>262127</v>
      </c>
      <c r="F36" s="9">
        <v>21114</v>
      </c>
      <c r="G36" s="9">
        <v>237218</v>
      </c>
      <c r="H36" s="10">
        <v>258332</v>
      </c>
    </row>
    <row r="37" spans="1:10" s="12" customFormat="1" x14ac:dyDescent="0.2">
      <c r="A37"/>
      <c r="B37" s="245">
        <v>2015</v>
      </c>
      <c r="C37" s="9">
        <v>20103</v>
      </c>
      <c r="D37" s="9">
        <v>253045</v>
      </c>
      <c r="E37" s="10">
        <v>273148</v>
      </c>
      <c r="F37" s="9">
        <v>20401</v>
      </c>
      <c r="G37" s="9">
        <v>247182</v>
      </c>
      <c r="H37" s="10">
        <v>267583</v>
      </c>
    </row>
    <row r="38" spans="1:10" s="12" customFormat="1" x14ac:dyDescent="0.2">
      <c r="A38"/>
      <c r="B38" s="245">
        <v>2016</v>
      </c>
      <c r="C38" s="9">
        <v>19678</v>
      </c>
      <c r="D38" s="9">
        <v>243024</v>
      </c>
      <c r="E38" s="10">
        <v>262702</v>
      </c>
      <c r="F38" s="9">
        <v>20115</v>
      </c>
      <c r="G38" s="9">
        <v>238062</v>
      </c>
      <c r="H38" s="10">
        <v>258177</v>
      </c>
    </row>
    <row r="39" spans="1:10" s="12" customFormat="1" x14ac:dyDescent="0.2">
      <c r="A39"/>
      <c r="B39" s="245">
        <v>2017</v>
      </c>
      <c r="C39" s="9">
        <v>22228</v>
      </c>
      <c r="D39" s="9">
        <v>199568</v>
      </c>
      <c r="E39" s="10">
        <v>221796</v>
      </c>
      <c r="F39" s="9">
        <v>23142</v>
      </c>
      <c r="G39" s="9">
        <v>202072</v>
      </c>
      <c r="H39" s="10">
        <v>225214</v>
      </c>
    </row>
    <row r="40" spans="1:10" s="12" customFormat="1" x14ac:dyDescent="0.2">
      <c r="A40"/>
      <c r="B40" s="273">
        <v>2018</v>
      </c>
      <c r="C40" s="9">
        <v>24769</v>
      </c>
      <c r="D40" s="9">
        <v>142884</v>
      </c>
      <c r="E40" s="10">
        <v>167653</v>
      </c>
      <c r="F40" s="9">
        <v>23604</v>
      </c>
      <c r="G40" s="9">
        <v>139838</v>
      </c>
      <c r="H40" s="10">
        <v>163442</v>
      </c>
    </row>
    <row r="41" spans="1:10" s="12" customFormat="1" x14ac:dyDescent="0.2">
      <c r="A41"/>
      <c r="B41" s="372">
        <v>2019</v>
      </c>
      <c r="C41" s="9">
        <v>28514</v>
      </c>
      <c r="D41" s="9">
        <v>229449</v>
      </c>
      <c r="E41" s="10">
        <v>257963</v>
      </c>
      <c r="F41" s="9">
        <v>29204</v>
      </c>
      <c r="G41" s="9">
        <v>226651</v>
      </c>
      <c r="H41" s="10">
        <v>255855</v>
      </c>
    </row>
    <row r="42" spans="1:10" s="12" customFormat="1" x14ac:dyDescent="0.2">
      <c r="A42"/>
      <c r="B42" s="494">
        <v>2020</v>
      </c>
      <c r="C42" s="9">
        <v>8599</v>
      </c>
      <c r="D42" s="9">
        <v>51415</v>
      </c>
      <c r="E42" s="10">
        <v>60014</v>
      </c>
      <c r="F42" s="9">
        <v>10137</v>
      </c>
      <c r="G42" s="9">
        <v>51699</v>
      </c>
      <c r="H42" s="10">
        <v>61836</v>
      </c>
    </row>
    <row r="43" spans="1:10" s="12" customFormat="1" x14ac:dyDescent="0.2">
      <c r="A43"/>
      <c r="B43" s="512">
        <v>2021</v>
      </c>
      <c r="C43" s="9">
        <v>10601</v>
      </c>
      <c r="D43" s="9">
        <v>24341</v>
      </c>
      <c r="E43" s="10">
        <v>34942</v>
      </c>
      <c r="F43" s="9">
        <v>10510</v>
      </c>
      <c r="G43" s="9">
        <v>23178</v>
      </c>
      <c r="H43" s="10">
        <v>33688</v>
      </c>
    </row>
    <row r="44" spans="1:10" s="12" customFormat="1" x14ac:dyDescent="0.2">
      <c r="A44"/>
      <c r="B44" s="518">
        <v>2022</v>
      </c>
      <c r="C44" s="9">
        <v>36296</v>
      </c>
      <c r="D44" s="9">
        <v>103151</v>
      </c>
      <c r="E44" s="10">
        <v>139447</v>
      </c>
      <c r="F44" s="9">
        <v>35292</v>
      </c>
      <c r="G44" s="9">
        <v>103803</v>
      </c>
      <c r="H44" s="10">
        <v>139095</v>
      </c>
    </row>
    <row r="45" spans="1:10" s="12" customFormat="1" x14ac:dyDescent="0.2">
      <c r="A45"/>
      <c r="B45" s="559">
        <v>2023</v>
      </c>
      <c r="C45" s="9">
        <v>43057</v>
      </c>
      <c r="D45" s="9">
        <v>183423</v>
      </c>
      <c r="E45" s="10">
        <v>226480</v>
      </c>
      <c r="F45" s="9">
        <v>42981</v>
      </c>
      <c r="G45" s="9">
        <v>181761</v>
      </c>
      <c r="H45" s="10">
        <v>224742</v>
      </c>
    </row>
    <row r="46" spans="1:10" s="12" customFormat="1" x14ac:dyDescent="0.2">
      <c r="A46"/>
      <c r="B46" s="570">
        <v>2024</v>
      </c>
      <c r="C46" s="9">
        <v>57746</v>
      </c>
      <c r="D46" s="9">
        <v>227112</v>
      </c>
      <c r="E46" s="10">
        <v>284858</v>
      </c>
      <c r="F46" s="9">
        <v>56687</v>
      </c>
      <c r="G46" s="9">
        <v>227254</v>
      </c>
      <c r="H46" s="10">
        <v>283941</v>
      </c>
    </row>
    <row r="47" spans="1:10" ht="23.25" thickBot="1" x14ac:dyDescent="0.25">
      <c r="B47" s="260" t="s">
        <v>231</v>
      </c>
      <c r="C47" s="146">
        <v>18.627396958342519</v>
      </c>
      <c r="D47" s="146">
        <v>77.819895105234068</v>
      </c>
      <c r="E47" s="146">
        <v>62.412959762490402</v>
      </c>
      <c r="F47" s="146">
        <v>21.786807208432506</v>
      </c>
      <c r="G47" s="146">
        <v>75.101875668333278</v>
      </c>
      <c r="H47" s="146">
        <v>61.574463496171681</v>
      </c>
      <c r="I47" s="12"/>
      <c r="J47" s="123"/>
    </row>
    <row r="48" spans="1:10" ht="15" x14ac:dyDescent="0.25">
      <c r="B48" s="88"/>
      <c r="C48" s="89"/>
      <c r="D48" s="89"/>
      <c r="E48" s="89"/>
      <c r="F48" s="89"/>
      <c r="G48" s="89"/>
      <c r="H48" s="89"/>
      <c r="I48" s="12"/>
    </row>
    <row r="49" spans="2:17" x14ac:dyDescent="0.2">
      <c r="B49" s="122" t="s">
        <v>91</v>
      </c>
      <c r="D49" s="123"/>
      <c r="E49" s="123"/>
      <c r="F49" s="123"/>
      <c r="G49" s="123"/>
      <c r="H49" s="123"/>
      <c r="I49" s="123"/>
      <c r="J49" s="123"/>
      <c r="K49" s="123"/>
      <c r="L49" s="123"/>
      <c r="M49" s="123"/>
      <c r="N49" s="123"/>
    </row>
    <row r="50" spans="2:17" x14ac:dyDescent="0.2">
      <c r="B50" s="579"/>
      <c r="C50" s="579"/>
      <c r="D50" s="579"/>
      <c r="E50" s="579"/>
      <c r="F50" s="1"/>
      <c r="G50" s="1"/>
      <c r="H50" s="1"/>
      <c r="I50" s="1"/>
      <c r="J50" s="1"/>
      <c r="K50" s="1"/>
      <c r="L50" s="1"/>
      <c r="M50" s="98"/>
      <c r="N50" s="98"/>
      <c r="O50" s="98"/>
      <c r="P50" s="98"/>
      <c r="Q50" s="98"/>
    </row>
    <row r="51" spans="2:17" x14ac:dyDescent="0.2">
      <c r="B51" s="122"/>
      <c r="D51" s="123"/>
      <c r="E51" s="123"/>
      <c r="F51" s="123"/>
      <c r="G51" s="123"/>
      <c r="H51" s="123"/>
      <c r="I51" s="123"/>
      <c r="J51" s="123"/>
      <c r="K51" s="123"/>
      <c r="L51" s="123"/>
      <c r="M51" s="123"/>
      <c r="N51" s="123"/>
    </row>
    <row r="225" spans="1:1" x14ac:dyDescent="0.2">
      <c r="A225" s="12"/>
    </row>
    <row r="226" spans="1:1" x14ac:dyDescent="0.2">
      <c r="A226" s="113"/>
    </row>
    <row r="227" spans="1:1" x14ac:dyDescent="0.2">
      <c r="A227" s="12"/>
    </row>
  </sheetData>
  <mergeCells count="7">
    <mergeCell ref="B50:E50"/>
    <mergeCell ref="B8:H8"/>
    <mergeCell ref="B9:B10"/>
    <mergeCell ref="C9:D9"/>
    <mergeCell ref="E9:E10"/>
    <mergeCell ref="F9:G9"/>
    <mergeCell ref="H9:H10"/>
  </mergeCells>
  <pageMargins left="0.23" right="0.2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EJ219"/>
  <sheetViews>
    <sheetView zoomScale="90" zoomScaleNormal="90" workbookViewId="0">
      <pane xSplit="2" ySplit="11" topLeftCell="DX12" activePane="bottomRight" state="frozen"/>
      <selection activeCell="C31" sqref="C31:L31"/>
      <selection pane="topRight" activeCell="C31" sqref="C31:L31"/>
      <selection pane="bottomLeft" activeCell="C31" sqref="C31:L31"/>
      <selection pane="bottomRight" sqref="A1:XFD1048576"/>
    </sheetView>
  </sheetViews>
  <sheetFormatPr defaultRowHeight="14.25" x14ac:dyDescent="0.2"/>
  <cols>
    <col min="1" max="1" width="1.140625" customWidth="1"/>
    <col min="2" max="2" width="14.85546875" style="90" customWidth="1"/>
    <col min="3" max="116" width="9.42578125" style="90" customWidth="1"/>
    <col min="117" max="123" width="9.140625" style="90"/>
    <col min="124" max="125" width="10.140625" style="90" bestFit="1" customWidth="1"/>
    <col min="126" max="126" width="9.140625" style="90"/>
    <col min="127" max="128" width="10.140625" style="90" bestFit="1" customWidth="1"/>
    <col min="129" max="130" width="9.140625" style="90"/>
    <col min="131" max="131" width="10.42578125" style="90" bestFit="1" customWidth="1"/>
    <col min="132" max="133" width="9.140625" style="90"/>
    <col min="134" max="134" width="10.42578125" style="90" customWidth="1"/>
    <col min="135" max="135" width="9.28515625" style="90" bestFit="1" customWidth="1"/>
    <col min="136" max="136" width="10.140625" style="90" bestFit="1" customWidth="1"/>
    <col min="137" max="137" width="9.85546875" style="90" bestFit="1" customWidth="1"/>
    <col min="138" max="138" width="9.140625" style="90"/>
    <col min="139" max="139" width="10.140625" style="90" bestFit="1" customWidth="1"/>
    <col min="140" max="140" width="9.85546875" style="90" bestFit="1" customWidth="1"/>
    <col min="141" max="16384" width="9.140625" style="90"/>
  </cols>
  <sheetData>
    <row r="2" spans="1:140" customFormat="1" ht="12.75" x14ac:dyDescent="0.2">
      <c r="A2" s="113"/>
      <c r="B2" s="30" t="s">
        <v>255</v>
      </c>
    </row>
    <row r="3" spans="1:140" customFormat="1" ht="12.75" x14ac:dyDescent="0.2">
      <c r="A3" s="113"/>
      <c r="B3" s="30"/>
    </row>
    <row r="4" spans="1:140" s="113" customFormat="1" ht="12.75" x14ac:dyDescent="0.2">
      <c r="B4" s="22" t="s">
        <v>0</v>
      </c>
    </row>
    <row r="5" spans="1:140" s="113" customFormat="1" ht="12.75" x14ac:dyDescent="0.2">
      <c r="B5" s="22" t="s">
        <v>94</v>
      </c>
    </row>
    <row r="6" spans="1:140" s="113" customFormat="1" ht="12.75" x14ac:dyDescent="0.2">
      <c r="B6" s="22" t="s">
        <v>236</v>
      </c>
    </row>
    <row r="7" spans="1:140" s="113" customFormat="1" ht="12.75" x14ac:dyDescent="0.2">
      <c r="B7" s="22" t="s">
        <v>87</v>
      </c>
    </row>
    <row r="8" spans="1:140" ht="15" x14ac:dyDescent="0.25">
      <c r="B8" s="167"/>
      <c r="C8" s="167"/>
      <c r="D8" s="167"/>
      <c r="E8" s="167"/>
      <c r="F8" s="167"/>
      <c r="G8" s="167"/>
      <c r="H8" s="167"/>
      <c r="I8" s="167"/>
      <c r="J8" s="167"/>
      <c r="K8" s="167"/>
      <c r="L8" s="167"/>
      <c r="M8" s="167"/>
      <c r="N8" s="167"/>
      <c r="O8" s="167"/>
      <c r="P8" s="167"/>
      <c r="Q8" s="167"/>
      <c r="R8" s="167"/>
      <c r="S8" s="167"/>
    </row>
    <row r="9" spans="1:140" s="18" customFormat="1" ht="12.75" x14ac:dyDescent="0.2">
      <c r="A9"/>
      <c r="B9" s="169"/>
      <c r="C9" s="591">
        <v>2002</v>
      </c>
      <c r="D9" s="591"/>
      <c r="E9" s="591"/>
      <c r="F9" s="591"/>
      <c r="G9" s="591"/>
      <c r="H9" s="592"/>
      <c r="I9" s="591">
        <v>2003</v>
      </c>
      <c r="J9" s="591"/>
      <c r="K9" s="591"/>
      <c r="L9" s="591"/>
      <c r="M9" s="591"/>
      <c r="N9" s="592"/>
      <c r="O9" s="591">
        <v>2004</v>
      </c>
      <c r="P9" s="591"/>
      <c r="Q9" s="591"/>
      <c r="R9" s="591"/>
      <c r="S9" s="591"/>
      <c r="T9" s="592"/>
      <c r="U9" s="591">
        <v>2005</v>
      </c>
      <c r="V9" s="591"/>
      <c r="W9" s="591"/>
      <c r="X9" s="591"/>
      <c r="Y9" s="591"/>
      <c r="Z9" s="592"/>
      <c r="AA9" s="591">
        <v>2006</v>
      </c>
      <c r="AB9" s="591"/>
      <c r="AC9" s="591"/>
      <c r="AD9" s="591"/>
      <c r="AE9" s="591"/>
      <c r="AF9" s="592"/>
      <c r="AG9" s="591">
        <v>2007</v>
      </c>
      <c r="AH9" s="591"/>
      <c r="AI9" s="591"/>
      <c r="AJ9" s="591"/>
      <c r="AK9" s="591"/>
      <c r="AL9" s="592"/>
      <c r="AM9" s="591">
        <v>2008</v>
      </c>
      <c r="AN9" s="591"/>
      <c r="AO9" s="591"/>
      <c r="AP9" s="591"/>
      <c r="AQ9" s="591"/>
      <c r="AR9" s="592"/>
      <c r="AS9" s="591">
        <v>2009</v>
      </c>
      <c r="AT9" s="591"/>
      <c r="AU9" s="591"/>
      <c r="AV9" s="591"/>
      <c r="AW9" s="591"/>
      <c r="AX9" s="592"/>
      <c r="AY9" s="591">
        <v>2010</v>
      </c>
      <c r="AZ9" s="591"/>
      <c r="BA9" s="591"/>
      <c r="BB9" s="591"/>
      <c r="BC9" s="591"/>
      <c r="BD9" s="592"/>
      <c r="BE9" s="591">
        <v>2011</v>
      </c>
      <c r="BF9" s="591"/>
      <c r="BG9" s="591"/>
      <c r="BH9" s="591"/>
      <c r="BI9" s="591"/>
      <c r="BJ9" s="592"/>
      <c r="BK9" s="591">
        <v>2012</v>
      </c>
      <c r="BL9" s="591"/>
      <c r="BM9" s="591"/>
      <c r="BN9" s="591"/>
      <c r="BO9" s="591"/>
      <c r="BP9" s="592"/>
      <c r="BQ9" s="591">
        <v>2013</v>
      </c>
      <c r="BR9" s="591"/>
      <c r="BS9" s="591"/>
      <c r="BT9" s="591"/>
      <c r="BU9" s="591"/>
      <c r="BV9" s="592"/>
      <c r="BW9" s="591">
        <v>2014</v>
      </c>
      <c r="BX9" s="591"/>
      <c r="BY9" s="591"/>
      <c r="BZ9" s="591"/>
      <c r="CA9" s="591"/>
      <c r="CB9" s="592"/>
      <c r="CC9" s="591">
        <v>2015</v>
      </c>
      <c r="CD9" s="591"/>
      <c r="CE9" s="591"/>
      <c r="CF9" s="591"/>
      <c r="CG9" s="591"/>
      <c r="CH9" s="592"/>
      <c r="CI9" s="590">
        <v>2016</v>
      </c>
      <c r="CJ9" s="591"/>
      <c r="CK9" s="591"/>
      <c r="CL9" s="591"/>
      <c r="CM9" s="591"/>
      <c r="CN9" s="591"/>
      <c r="CO9" s="590">
        <v>2017</v>
      </c>
      <c r="CP9" s="591"/>
      <c r="CQ9" s="591"/>
      <c r="CR9" s="591"/>
      <c r="CS9" s="591"/>
      <c r="CT9" s="591"/>
      <c r="CU9" s="590">
        <v>2018</v>
      </c>
      <c r="CV9" s="591"/>
      <c r="CW9" s="591"/>
      <c r="CX9" s="591"/>
      <c r="CY9" s="591"/>
      <c r="CZ9" s="592"/>
      <c r="DA9" s="590">
        <v>2019</v>
      </c>
      <c r="DB9" s="591"/>
      <c r="DC9" s="591"/>
      <c r="DD9" s="591"/>
      <c r="DE9" s="591"/>
      <c r="DF9" s="592"/>
      <c r="DG9" s="590">
        <v>2020</v>
      </c>
      <c r="DH9" s="591"/>
      <c r="DI9" s="591"/>
      <c r="DJ9" s="591"/>
      <c r="DK9" s="591"/>
      <c r="DL9" s="592"/>
      <c r="DM9" s="590">
        <v>2021</v>
      </c>
      <c r="DN9" s="591"/>
      <c r="DO9" s="591"/>
      <c r="DP9" s="591"/>
      <c r="DQ9" s="591"/>
      <c r="DR9" s="592"/>
      <c r="DS9" s="590">
        <v>2022</v>
      </c>
      <c r="DT9" s="591"/>
      <c r="DU9" s="591"/>
      <c r="DV9" s="591"/>
      <c r="DW9" s="591"/>
      <c r="DX9" s="592"/>
      <c r="DY9" s="590">
        <v>2023</v>
      </c>
      <c r="DZ9" s="591"/>
      <c r="EA9" s="591"/>
      <c r="EB9" s="591"/>
      <c r="EC9" s="591"/>
      <c r="ED9" s="592"/>
      <c r="EE9" s="590">
        <v>2024</v>
      </c>
      <c r="EF9" s="591"/>
      <c r="EG9" s="591"/>
      <c r="EH9" s="591"/>
      <c r="EI9" s="591"/>
      <c r="EJ9" s="592"/>
    </row>
    <row r="10" spans="1:140" s="18" customFormat="1" ht="12.75" x14ac:dyDescent="0.2">
      <c r="A10" s="22"/>
      <c r="B10" s="595" t="s">
        <v>116</v>
      </c>
      <c r="C10" s="594" t="s">
        <v>134</v>
      </c>
      <c r="D10" s="594"/>
      <c r="E10" s="595" t="s">
        <v>101</v>
      </c>
      <c r="F10" s="594" t="s">
        <v>135</v>
      </c>
      <c r="G10" s="594"/>
      <c r="H10" s="597" t="s">
        <v>101</v>
      </c>
      <c r="I10" s="594" t="s">
        <v>134</v>
      </c>
      <c r="J10" s="594"/>
      <c r="K10" s="595" t="s">
        <v>101</v>
      </c>
      <c r="L10" s="594" t="s">
        <v>135</v>
      </c>
      <c r="M10" s="594"/>
      <c r="N10" s="597" t="s">
        <v>101</v>
      </c>
      <c r="O10" s="594" t="s">
        <v>134</v>
      </c>
      <c r="P10" s="594"/>
      <c r="Q10" s="595" t="s">
        <v>101</v>
      </c>
      <c r="R10" s="594" t="s">
        <v>135</v>
      </c>
      <c r="S10" s="594"/>
      <c r="T10" s="597" t="s">
        <v>101</v>
      </c>
      <c r="U10" s="594" t="s">
        <v>134</v>
      </c>
      <c r="V10" s="594"/>
      <c r="W10" s="595" t="s">
        <v>101</v>
      </c>
      <c r="X10" s="594" t="s">
        <v>135</v>
      </c>
      <c r="Y10" s="594"/>
      <c r="Z10" s="597" t="s">
        <v>101</v>
      </c>
      <c r="AA10" s="594" t="s">
        <v>134</v>
      </c>
      <c r="AB10" s="594"/>
      <c r="AC10" s="595" t="s">
        <v>101</v>
      </c>
      <c r="AD10" s="594" t="s">
        <v>135</v>
      </c>
      <c r="AE10" s="594"/>
      <c r="AF10" s="597" t="s">
        <v>101</v>
      </c>
      <c r="AG10" s="594" t="s">
        <v>134</v>
      </c>
      <c r="AH10" s="594"/>
      <c r="AI10" s="595" t="s">
        <v>101</v>
      </c>
      <c r="AJ10" s="594" t="s">
        <v>135</v>
      </c>
      <c r="AK10" s="594"/>
      <c r="AL10" s="597" t="s">
        <v>101</v>
      </c>
      <c r="AM10" s="594" t="s">
        <v>134</v>
      </c>
      <c r="AN10" s="594"/>
      <c r="AO10" s="595" t="s">
        <v>101</v>
      </c>
      <c r="AP10" s="594" t="s">
        <v>135</v>
      </c>
      <c r="AQ10" s="594"/>
      <c r="AR10" s="597" t="s">
        <v>101</v>
      </c>
      <c r="AS10" s="594" t="s">
        <v>134</v>
      </c>
      <c r="AT10" s="594"/>
      <c r="AU10" s="595" t="s">
        <v>101</v>
      </c>
      <c r="AV10" s="594" t="s">
        <v>135</v>
      </c>
      <c r="AW10" s="594"/>
      <c r="AX10" s="597" t="s">
        <v>101</v>
      </c>
      <c r="AY10" s="594" t="s">
        <v>134</v>
      </c>
      <c r="AZ10" s="594"/>
      <c r="BA10" s="595" t="s">
        <v>101</v>
      </c>
      <c r="BB10" s="594" t="s">
        <v>135</v>
      </c>
      <c r="BC10" s="594"/>
      <c r="BD10" s="597" t="s">
        <v>101</v>
      </c>
      <c r="BE10" s="594" t="s">
        <v>134</v>
      </c>
      <c r="BF10" s="594"/>
      <c r="BG10" s="595" t="s">
        <v>101</v>
      </c>
      <c r="BH10" s="594" t="s">
        <v>135</v>
      </c>
      <c r="BI10" s="594"/>
      <c r="BJ10" s="597" t="s">
        <v>101</v>
      </c>
      <c r="BK10" s="594" t="s">
        <v>134</v>
      </c>
      <c r="BL10" s="594"/>
      <c r="BM10" s="595" t="s">
        <v>101</v>
      </c>
      <c r="BN10" s="594" t="s">
        <v>135</v>
      </c>
      <c r="BO10" s="594"/>
      <c r="BP10" s="597" t="s">
        <v>101</v>
      </c>
      <c r="BQ10" s="594" t="s">
        <v>134</v>
      </c>
      <c r="BR10" s="594"/>
      <c r="BS10" s="595" t="s">
        <v>101</v>
      </c>
      <c r="BT10" s="594" t="s">
        <v>135</v>
      </c>
      <c r="BU10" s="594"/>
      <c r="BV10" s="597" t="s">
        <v>101</v>
      </c>
      <c r="BW10" s="594" t="s">
        <v>134</v>
      </c>
      <c r="BX10" s="594"/>
      <c r="BY10" s="595" t="s">
        <v>101</v>
      </c>
      <c r="BZ10" s="594" t="s">
        <v>135</v>
      </c>
      <c r="CA10" s="594"/>
      <c r="CB10" s="597" t="s">
        <v>101</v>
      </c>
      <c r="CC10" s="594" t="s">
        <v>134</v>
      </c>
      <c r="CD10" s="594"/>
      <c r="CE10" s="595" t="s">
        <v>101</v>
      </c>
      <c r="CF10" s="594" t="s">
        <v>135</v>
      </c>
      <c r="CG10" s="594"/>
      <c r="CH10" s="597" t="s">
        <v>101</v>
      </c>
      <c r="CI10" s="593" t="s">
        <v>134</v>
      </c>
      <c r="CJ10" s="594"/>
      <c r="CK10" s="595" t="s">
        <v>101</v>
      </c>
      <c r="CL10" s="594" t="s">
        <v>135</v>
      </c>
      <c r="CM10" s="594"/>
      <c r="CN10" s="595" t="s">
        <v>101</v>
      </c>
      <c r="CO10" s="593" t="s">
        <v>134</v>
      </c>
      <c r="CP10" s="594"/>
      <c r="CQ10" s="595" t="s">
        <v>101</v>
      </c>
      <c r="CR10" s="594" t="s">
        <v>135</v>
      </c>
      <c r="CS10" s="594"/>
      <c r="CT10" s="595" t="s">
        <v>101</v>
      </c>
      <c r="CU10" s="593" t="s">
        <v>134</v>
      </c>
      <c r="CV10" s="594"/>
      <c r="CW10" s="595" t="s">
        <v>101</v>
      </c>
      <c r="CX10" s="594" t="s">
        <v>135</v>
      </c>
      <c r="CY10" s="594"/>
      <c r="CZ10" s="597" t="s">
        <v>101</v>
      </c>
      <c r="DA10" s="593" t="s">
        <v>134</v>
      </c>
      <c r="DB10" s="594"/>
      <c r="DC10" s="595" t="s">
        <v>101</v>
      </c>
      <c r="DD10" s="594" t="s">
        <v>135</v>
      </c>
      <c r="DE10" s="594"/>
      <c r="DF10" s="597" t="s">
        <v>101</v>
      </c>
      <c r="DG10" s="593" t="s">
        <v>134</v>
      </c>
      <c r="DH10" s="594"/>
      <c r="DI10" s="595" t="s">
        <v>101</v>
      </c>
      <c r="DJ10" s="594" t="s">
        <v>135</v>
      </c>
      <c r="DK10" s="594"/>
      <c r="DL10" s="597" t="s">
        <v>101</v>
      </c>
      <c r="DM10" s="593" t="s">
        <v>134</v>
      </c>
      <c r="DN10" s="594"/>
      <c r="DO10" s="595" t="s">
        <v>101</v>
      </c>
      <c r="DP10" s="594" t="s">
        <v>135</v>
      </c>
      <c r="DQ10" s="594"/>
      <c r="DR10" s="597" t="s">
        <v>101</v>
      </c>
      <c r="DS10" s="593" t="s">
        <v>134</v>
      </c>
      <c r="DT10" s="594"/>
      <c r="DU10" s="595" t="s">
        <v>101</v>
      </c>
      <c r="DV10" s="594" t="s">
        <v>135</v>
      </c>
      <c r="DW10" s="594"/>
      <c r="DX10" s="597" t="s">
        <v>101</v>
      </c>
      <c r="DY10" s="593" t="s">
        <v>134</v>
      </c>
      <c r="DZ10" s="594"/>
      <c r="EA10" s="595" t="s">
        <v>101</v>
      </c>
      <c r="EB10" s="594" t="s">
        <v>135</v>
      </c>
      <c r="EC10" s="594"/>
      <c r="ED10" s="597" t="s">
        <v>101</v>
      </c>
      <c r="EE10" s="593" t="s">
        <v>134</v>
      </c>
      <c r="EF10" s="594"/>
      <c r="EG10" s="595" t="s">
        <v>101</v>
      </c>
      <c r="EH10" s="594" t="s">
        <v>135</v>
      </c>
      <c r="EI10" s="594"/>
      <c r="EJ10" s="597" t="s">
        <v>101</v>
      </c>
    </row>
    <row r="11" spans="1:140" s="18" customFormat="1" ht="12.75" x14ac:dyDescent="0.2">
      <c r="A11"/>
      <c r="B11" s="596"/>
      <c r="C11" s="168" t="s">
        <v>136</v>
      </c>
      <c r="D11" s="168" t="s">
        <v>113</v>
      </c>
      <c r="E11" s="596"/>
      <c r="F11" s="168" t="s">
        <v>112</v>
      </c>
      <c r="G11" s="168" t="s">
        <v>113</v>
      </c>
      <c r="H11" s="598"/>
      <c r="I11" s="168" t="s">
        <v>136</v>
      </c>
      <c r="J11" s="168" t="s">
        <v>113</v>
      </c>
      <c r="K11" s="596"/>
      <c r="L11" s="168" t="s">
        <v>112</v>
      </c>
      <c r="M11" s="168" t="s">
        <v>113</v>
      </c>
      <c r="N11" s="598"/>
      <c r="O11" s="168" t="s">
        <v>136</v>
      </c>
      <c r="P11" s="168" t="s">
        <v>113</v>
      </c>
      <c r="Q11" s="596"/>
      <c r="R11" s="168" t="s">
        <v>112</v>
      </c>
      <c r="S11" s="168" t="s">
        <v>113</v>
      </c>
      <c r="T11" s="598"/>
      <c r="U11" s="168" t="s">
        <v>136</v>
      </c>
      <c r="V11" s="168" t="s">
        <v>113</v>
      </c>
      <c r="W11" s="596"/>
      <c r="X11" s="168" t="s">
        <v>112</v>
      </c>
      <c r="Y11" s="168" t="s">
        <v>113</v>
      </c>
      <c r="Z11" s="598"/>
      <c r="AA11" s="168" t="s">
        <v>136</v>
      </c>
      <c r="AB11" s="168" t="s">
        <v>113</v>
      </c>
      <c r="AC11" s="596"/>
      <c r="AD11" s="168" t="s">
        <v>112</v>
      </c>
      <c r="AE11" s="168" t="s">
        <v>113</v>
      </c>
      <c r="AF11" s="598"/>
      <c r="AG11" s="168" t="s">
        <v>136</v>
      </c>
      <c r="AH11" s="168" t="s">
        <v>113</v>
      </c>
      <c r="AI11" s="596"/>
      <c r="AJ11" s="168" t="s">
        <v>112</v>
      </c>
      <c r="AK11" s="168" t="s">
        <v>113</v>
      </c>
      <c r="AL11" s="598"/>
      <c r="AM11" s="168" t="s">
        <v>136</v>
      </c>
      <c r="AN11" s="168" t="s">
        <v>113</v>
      </c>
      <c r="AO11" s="596"/>
      <c r="AP11" s="168" t="s">
        <v>112</v>
      </c>
      <c r="AQ11" s="168" t="s">
        <v>113</v>
      </c>
      <c r="AR11" s="598"/>
      <c r="AS11" s="168" t="s">
        <v>136</v>
      </c>
      <c r="AT11" s="168" t="s">
        <v>113</v>
      </c>
      <c r="AU11" s="596"/>
      <c r="AV11" s="168" t="s">
        <v>112</v>
      </c>
      <c r="AW11" s="168" t="s">
        <v>113</v>
      </c>
      <c r="AX11" s="598"/>
      <c r="AY11" s="168" t="s">
        <v>136</v>
      </c>
      <c r="AZ11" s="168" t="s">
        <v>113</v>
      </c>
      <c r="BA11" s="596"/>
      <c r="BB11" s="168" t="s">
        <v>112</v>
      </c>
      <c r="BC11" s="168" t="s">
        <v>113</v>
      </c>
      <c r="BD11" s="598"/>
      <c r="BE11" s="168" t="s">
        <v>136</v>
      </c>
      <c r="BF11" s="168" t="s">
        <v>113</v>
      </c>
      <c r="BG11" s="596"/>
      <c r="BH11" s="168" t="s">
        <v>112</v>
      </c>
      <c r="BI11" s="168" t="s">
        <v>113</v>
      </c>
      <c r="BJ11" s="598"/>
      <c r="BK11" s="168" t="s">
        <v>136</v>
      </c>
      <c r="BL11" s="168" t="s">
        <v>113</v>
      </c>
      <c r="BM11" s="596"/>
      <c r="BN11" s="168" t="s">
        <v>112</v>
      </c>
      <c r="BO11" s="168" t="s">
        <v>113</v>
      </c>
      <c r="BP11" s="598"/>
      <c r="BQ11" s="168" t="s">
        <v>136</v>
      </c>
      <c r="BR11" s="168" t="s">
        <v>113</v>
      </c>
      <c r="BS11" s="596"/>
      <c r="BT11" s="168" t="s">
        <v>112</v>
      </c>
      <c r="BU11" s="168" t="s">
        <v>113</v>
      </c>
      <c r="BV11" s="598"/>
      <c r="BW11" s="168" t="s">
        <v>136</v>
      </c>
      <c r="BX11" s="168" t="s">
        <v>113</v>
      </c>
      <c r="BY11" s="596"/>
      <c r="BZ11" s="168" t="s">
        <v>112</v>
      </c>
      <c r="CA11" s="168" t="s">
        <v>113</v>
      </c>
      <c r="CB11" s="598"/>
      <c r="CC11" s="168" t="s">
        <v>136</v>
      </c>
      <c r="CD11" s="168" t="s">
        <v>113</v>
      </c>
      <c r="CE11" s="596"/>
      <c r="CF11" s="168" t="s">
        <v>112</v>
      </c>
      <c r="CG11" s="168" t="s">
        <v>113</v>
      </c>
      <c r="CH11" s="598"/>
      <c r="CI11" s="170" t="s">
        <v>136</v>
      </c>
      <c r="CJ11" s="168" t="s">
        <v>113</v>
      </c>
      <c r="CK11" s="596"/>
      <c r="CL11" s="168" t="s">
        <v>112</v>
      </c>
      <c r="CM11" s="168" t="s">
        <v>113</v>
      </c>
      <c r="CN11" s="596"/>
      <c r="CO11" s="170" t="s">
        <v>136</v>
      </c>
      <c r="CP11" s="168" t="s">
        <v>113</v>
      </c>
      <c r="CQ11" s="596"/>
      <c r="CR11" s="168" t="s">
        <v>112</v>
      </c>
      <c r="CS11" s="168" t="s">
        <v>113</v>
      </c>
      <c r="CT11" s="596"/>
      <c r="CU11" s="170" t="s">
        <v>136</v>
      </c>
      <c r="CV11" s="168" t="s">
        <v>113</v>
      </c>
      <c r="CW11" s="596"/>
      <c r="CX11" s="168" t="s">
        <v>112</v>
      </c>
      <c r="CY11" s="168" t="s">
        <v>113</v>
      </c>
      <c r="CZ11" s="598"/>
      <c r="DA11" s="170" t="s">
        <v>136</v>
      </c>
      <c r="DB11" s="168" t="s">
        <v>113</v>
      </c>
      <c r="DC11" s="596"/>
      <c r="DD11" s="168" t="s">
        <v>112</v>
      </c>
      <c r="DE11" s="168" t="s">
        <v>113</v>
      </c>
      <c r="DF11" s="598"/>
      <c r="DG11" s="170" t="s">
        <v>136</v>
      </c>
      <c r="DH11" s="168" t="s">
        <v>113</v>
      </c>
      <c r="DI11" s="596"/>
      <c r="DJ11" s="168" t="s">
        <v>112</v>
      </c>
      <c r="DK11" s="168" t="s">
        <v>113</v>
      </c>
      <c r="DL11" s="598"/>
      <c r="DM11" s="170" t="s">
        <v>136</v>
      </c>
      <c r="DN11" s="168" t="s">
        <v>113</v>
      </c>
      <c r="DO11" s="596"/>
      <c r="DP11" s="168" t="s">
        <v>112</v>
      </c>
      <c r="DQ11" s="168" t="s">
        <v>113</v>
      </c>
      <c r="DR11" s="598"/>
      <c r="DS11" s="170" t="s">
        <v>136</v>
      </c>
      <c r="DT11" s="168" t="s">
        <v>113</v>
      </c>
      <c r="DU11" s="596"/>
      <c r="DV11" s="168" t="s">
        <v>112</v>
      </c>
      <c r="DW11" s="168" t="s">
        <v>113</v>
      </c>
      <c r="DX11" s="598"/>
      <c r="DY11" s="170" t="s">
        <v>136</v>
      </c>
      <c r="DZ11" s="168" t="s">
        <v>113</v>
      </c>
      <c r="EA11" s="596"/>
      <c r="EB11" s="168" t="s">
        <v>112</v>
      </c>
      <c r="EC11" s="168" t="s">
        <v>113</v>
      </c>
      <c r="ED11" s="598"/>
      <c r="EE11" s="170" t="s">
        <v>136</v>
      </c>
      <c r="EF11" s="168" t="s">
        <v>113</v>
      </c>
      <c r="EG11" s="596"/>
      <c r="EH11" s="168" t="s">
        <v>112</v>
      </c>
      <c r="EI11" s="168" t="s">
        <v>113</v>
      </c>
      <c r="EJ11" s="598"/>
    </row>
    <row r="12" spans="1:140" x14ac:dyDescent="0.2">
      <c r="B12" s="152" t="s">
        <v>42</v>
      </c>
      <c r="C12" s="9">
        <v>4041</v>
      </c>
      <c r="D12" s="9">
        <v>13156</v>
      </c>
      <c r="E12" s="41">
        <v>17197</v>
      </c>
      <c r="F12" s="9">
        <v>4719</v>
      </c>
      <c r="G12" s="9">
        <v>13137</v>
      </c>
      <c r="H12" s="463">
        <v>17856</v>
      </c>
      <c r="I12" s="9">
        <v>3836</v>
      </c>
      <c r="J12" s="9">
        <v>13767</v>
      </c>
      <c r="K12" s="41">
        <v>17603</v>
      </c>
      <c r="L12" s="9">
        <v>4378</v>
      </c>
      <c r="M12" s="9">
        <v>13727</v>
      </c>
      <c r="N12" s="463">
        <v>18105</v>
      </c>
      <c r="O12" s="9">
        <v>3672</v>
      </c>
      <c r="P12" s="9">
        <v>15741</v>
      </c>
      <c r="Q12" s="41">
        <v>19413</v>
      </c>
      <c r="R12" s="9">
        <v>4433</v>
      </c>
      <c r="S12" s="9">
        <v>15710</v>
      </c>
      <c r="T12" s="463">
        <v>20143</v>
      </c>
      <c r="U12" s="9">
        <v>3215</v>
      </c>
      <c r="V12" s="9">
        <v>19154</v>
      </c>
      <c r="W12" s="41">
        <v>22369</v>
      </c>
      <c r="X12" s="9">
        <v>2980</v>
      </c>
      <c r="Y12" s="9">
        <v>19328</v>
      </c>
      <c r="Z12" s="463">
        <v>22308</v>
      </c>
      <c r="AA12" s="9">
        <v>4213</v>
      </c>
      <c r="AB12" s="9">
        <v>19546</v>
      </c>
      <c r="AC12" s="41">
        <v>23759</v>
      </c>
      <c r="AD12" s="9">
        <v>4560</v>
      </c>
      <c r="AE12" s="9">
        <v>18710</v>
      </c>
      <c r="AF12" s="463">
        <v>23270</v>
      </c>
      <c r="AG12" s="9">
        <v>4907</v>
      </c>
      <c r="AH12" s="9">
        <v>22159</v>
      </c>
      <c r="AI12" s="41">
        <v>27066</v>
      </c>
      <c r="AJ12" s="9">
        <v>5373</v>
      </c>
      <c r="AK12" s="9">
        <v>22180</v>
      </c>
      <c r="AL12" s="463">
        <v>27553</v>
      </c>
      <c r="AM12" s="9">
        <v>4582</v>
      </c>
      <c r="AN12" s="9">
        <v>18721</v>
      </c>
      <c r="AO12" s="41">
        <v>23303</v>
      </c>
      <c r="AP12" s="9">
        <v>5154</v>
      </c>
      <c r="AQ12" s="9">
        <v>17899</v>
      </c>
      <c r="AR12" s="463">
        <v>23053</v>
      </c>
      <c r="AS12" s="9">
        <v>2745</v>
      </c>
      <c r="AT12" s="9">
        <v>16548</v>
      </c>
      <c r="AU12" s="41">
        <v>19293</v>
      </c>
      <c r="AV12" s="9">
        <v>3299</v>
      </c>
      <c r="AW12" s="9">
        <v>16222</v>
      </c>
      <c r="AX12" s="463">
        <v>19521</v>
      </c>
      <c r="AY12" s="9">
        <v>2473</v>
      </c>
      <c r="AZ12" s="9">
        <v>16527</v>
      </c>
      <c r="BA12" s="41">
        <v>19000</v>
      </c>
      <c r="BB12" s="9">
        <v>2960</v>
      </c>
      <c r="BC12" s="9">
        <v>16394</v>
      </c>
      <c r="BD12" s="463">
        <v>19354</v>
      </c>
      <c r="BE12" s="9">
        <v>2509</v>
      </c>
      <c r="BF12" s="9">
        <v>16893</v>
      </c>
      <c r="BG12" s="41">
        <v>19402</v>
      </c>
      <c r="BH12" s="9">
        <v>3527</v>
      </c>
      <c r="BI12" s="9">
        <v>16769</v>
      </c>
      <c r="BJ12" s="463">
        <v>20296</v>
      </c>
      <c r="BK12" s="9">
        <v>2264</v>
      </c>
      <c r="BL12" s="9">
        <v>18342</v>
      </c>
      <c r="BM12" s="41">
        <v>20606</v>
      </c>
      <c r="BN12" s="9">
        <v>3023</v>
      </c>
      <c r="BO12" s="9">
        <v>17658</v>
      </c>
      <c r="BP12" s="463">
        <v>20681</v>
      </c>
      <c r="BQ12" s="9">
        <v>2257</v>
      </c>
      <c r="BR12" s="9">
        <v>19146</v>
      </c>
      <c r="BS12" s="41">
        <v>21403</v>
      </c>
      <c r="BT12" s="9">
        <v>3100</v>
      </c>
      <c r="BU12" s="9">
        <v>19073</v>
      </c>
      <c r="BV12" s="463">
        <v>22173</v>
      </c>
      <c r="BW12" s="9">
        <v>2018</v>
      </c>
      <c r="BX12" s="9">
        <v>22168</v>
      </c>
      <c r="BY12" s="41">
        <v>24186</v>
      </c>
      <c r="BZ12" s="9">
        <v>2891</v>
      </c>
      <c r="CA12" s="9">
        <v>21520</v>
      </c>
      <c r="CB12" s="463">
        <v>24411</v>
      </c>
      <c r="CC12" s="9">
        <v>2045</v>
      </c>
      <c r="CD12" s="9">
        <v>25513</v>
      </c>
      <c r="CE12" s="41">
        <v>27558</v>
      </c>
      <c r="CF12" s="9">
        <v>2780</v>
      </c>
      <c r="CG12" s="9">
        <v>25648</v>
      </c>
      <c r="CH12" s="463">
        <v>28428</v>
      </c>
      <c r="CI12" s="129">
        <v>1656</v>
      </c>
      <c r="CJ12" s="9">
        <v>23380</v>
      </c>
      <c r="CK12" s="41">
        <v>25036</v>
      </c>
      <c r="CL12" s="9">
        <v>2358</v>
      </c>
      <c r="CM12" s="9">
        <v>22785</v>
      </c>
      <c r="CN12" s="41">
        <v>25143</v>
      </c>
      <c r="CO12" s="129">
        <v>1953</v>
      </c>
      <c r="CP12" s="9">
        <v>23261</v>
      </c>
      <c r="CQ12" s="41">
        <v>25214</v>
      </c>
      <c r="CR12" s="9">
        <v>2579</v>
      </c>
      <c r="CS12" s="9">
        <v>23528</v>
      </c>
      <c r="CT12" s="41">
        <v>26107</v>
      </c>
      <c r="CU12" s="129">
        <v>1878</v>
      </c>
      <c r="CV12" s="9">
        <v>8764</v>
      </c>
      <c r="CW12" s="41">
        <v>10642</v>
      </c>
      <c r="CX12" s="9">
        <v>1615</v>
      </c>
      <c r="CY12" s="9">
        <v>8348</v>
      </c>
      <c r="CZ12" s="463">
        <v>9963</v>
      </c>
      <c r="DA12" s="129">
        <v>2768</v>
      </c>
      <c r="DB12" s="9">
        <v>20268</v>
      </c>
      <c r="DC12" s="41">
        <v>23036</v>
      </c>
      <c r="DD12" s="9">
        <v>3276</v>
      </c>
      <c r="DE12" s="9">
        <v>20758</v>
      </c>
      <c r="DF12" s="463">
        <v>24034</v>
      </c>
      <c r="DG12" s="129">
        <v>2726</v>
      </c>
      <c r="DH12" s="9">
        <v>19153</v>
      </c>
      <c r="DI12" s="41">
        <v>21879</v>
      </c>
      <c r="DJ12" s="9">
        <v>3438</v>
      </c>
      <c r="DK12" s="9">
        <v>19709</v>
      </c>
      <c r="DL12" s="463">
        <v>23147</v>
      </c>
      <c r="DM12" s="129">
        <v>717</v>
      </c>
      <c r="DN12" s="9">
        <v>617</v>
      </c>
      <c r="DO12" s="41">
        <v>1334</v>
      </c>
      <c r="DP12" s="9">
        <v>873</v>
      </c>
      <c r="DQ12" s="9">
        <v>777</v>
      </c>
      <c r="DR12" s="463">
        <v>1650</v>
      </c>
      <c r="DS12" s="9">
        <v>2449</v>
      </c>
      <c r="DT12" s="9">
        <v>4158</v>
      </c>
      <c r="DU12" s="41">
        <v>6607</v>
      </c>
      <c r="DV12" s="129">
        <v>2728</v>
      </c>
      <c r="DW12" s="9">
        <v>4668</v>
      </c>
      <c r="DX12" s="463">
        <v>7396</v>
      </c>
      <c r="DY12" s="9">
        <v>5001</v>
      </c>
      <c r="DZ12" s="9">
        <v>17561</v>
      </c>
      <c r="EA12" s="41">
        <v>22562</v>
      </c>
      <c r="EB12" s="129">
        <v>5506</v>
      </c>
      <c r="EC12" s="9">
        <v>17922</v>
      </c>
      <c r="ED12" s="463">
        <v>23428</v>
      </c>
      <c r="EE12" s="9">
        <v>5767</v>
      </c>
      <c r="EF12" s="9">
        <v>21333</v>
      </c>
      <c r="EG12" s="41">
        <v>27100</v>
      </c>
      <c r="EH12" s="129">
        <v>6361</v>
      </c>
      <c r="EI12" s="9">
        <v>21366</v>
      </c>
      <c r="EJ12" s="463">
        <v>27727</v>
      </c>
    </row>
    <row r="13" spans="1:140" x14ac:dyDescent="0.2">
      <c r="B13" s="152" t="s">
        <v>43</v>
      </c>
      <c r="C13" s="9">
        <v>4194</v>
      </c>
      <c r="D13" s="9">
        <v>14189</v>
      </c>
      <c r="E13" s="41">
        <v>18383</v>
      </c>
      <c r="F13" s="9">
        <v>4147</v>
      </c>
      <c r="G13" s="9">
        <v>13730</v>
      </c>
      <c r="H13" s="463">
        <v>17877</v>
      </c>
      <c r="I13" s="9">
        <v>3803</v>
      </c>
      <c r="J13" s="9">
        <v>13422</v>
      </c>
      <c r="K13" s="41">
        <v>17225</v>
      </c>
      <c r="L13" s="9">
        <v>3971</v>
      </c>
      <c r="M13" s="9">
        <v>12842</v>
      </c>
      <c r="N13" s="463">
        <v>16813</v>
      </c>
      <c r="O13" s="9">
        <v>3635</v>
      </c>
      <c r="P13" s="9">
        <v>16250</v>
      </c>
      <c r="Q13" s="41">
        <v>19885</v>
      </c>
      <c r="R13" s="9">
        <v>3878</v>
      </c>
      <c r="S13" s="9">
        <v>15728</v>
      </c>
      <c r="T13" s="463">
        <v>19606</v>
      </c>
      <c r="U13" s="9">
        <v>3925</v>
      </c>
      <c r="V13" s="9">
        <v>19034</v>
      </c>
      <c r="W13" s="41">
        <v>22959</v>
      </c>
      <c r="X13" s="9">
        <v>3594</v>
      </c>
      <c r="Y13" s="9">
        <v>18247</v>
      </c>
      <c r="Z13" s="463">
        <v>21841</v>
      </c>
      <c r="AA13" s="9">
        <v>3986</v>
      </c>
      <c r="AB13" s="9">
        <v>19632</v>
      </c>
      <c r="AC13" s="41">
        <v>23618</v>
      </c>
      <c r="AD13" s="9">
        <v>3978</v>
      </c>
      <c r="AE13" s="9">
        <v>18836</v>
      </c>
      <c r="AF13" s="463">
        <v>22814</v>
      </c>
      <c r="AG13" s="9">
        <v>4562</v>
      </c>
      <c r="AH13" s="9">
        <v>21100</v>
      </c>
      <c r="AI13" s="41">
        <v>25662</v>
      </c>
      <c r="AJ13" s="9">
        <v>4229</v>
      </c>
      <c r="AK13" s="9">
        <v>19687</v>
      </c>
      <c r="AL13" s="463">
        <v>23916</v>
      </c>
      <c r="AM13" s="9">
        <v>4216</v>
      </c>
      <c r="AN13" s="9">
        <v>18061</v>
      </c>
      <c r="AO13" s="41">
        <v>22277</v>
      </c>
      <c r="AP13" s="9">
        <v>4193</v>
      </c>
      <c r="AQ13" s="9">
        <v>17376</v>
      </c>
      <c r="AR13" s="463">
        <v>21569</v>
      </c>
      <c r="AS13" s="9">
        <v>2488</v>
      </c>
      <c r="AT13" s="9">
        <v>14902</v>
      </c>
      <c r="AU13" s="41">
        <v>17390</v>
      </c>
      <c r="AV13" s="9">
        <v>2683</v>
      </c>
      <c r="AW13" s="9">
        <v>14389</v>
      </c>
      <c r="AX13" s="463">
        <v>17072</v>
      </c>
      <c r="AY13" s="9">
        <v>2520</v>
      </c>
      <c r="AZ13" s="9">
        <v>17226</v>
      </c>
      <c r="BA13" s="41">
        <v>19746</v>
      </c>
      <c r="BB13" s="9">
        <v>2650</v>
      </c>
      <c r="BC13" s="9">
        <v>16548</v>
      </c>
      <c r="BD13" s="463">
        <v>19198</v>
      </c>
      <c r="BE13" s="9">
        <v>2835</v>
      </c>
      <c r="BF13" s="9">
        <v>15780</v>
      </c>
      <c r="BG13" s="41">
        <v>18615</v>
      </c>
      <c r="BH13" s="9">
        <v>2659</v>
      </c>
      <c r="BI13" s="9">
        <v>14345</v>
      </c>
      <c r="BJ13" s="463">
        <v>17004</v>
      </c>
      <c r="BK13" s="9">
        <v>2129</v>
      </c>
      <c r="BL13" s="9">
        <v>18315</v>
      </c>
      <c r="BM13" s="41">
        <v>20444</v>
      </c>
      <c r="BN13" s="9">
        <v>2245</v>
      </c>
      <c r="BO13" s="9">
        <v>18311</v>
      </c>
      <c r="BP13" s="463">
        <v>20556</v>
      </c>
      <c r="BQ13" s="9">
        <v>1788</v>
      </c>
      <c r="BR13" s="9">
        <v>18874</v>
      </c>
      <c r="BS13" s="41">
        <v>20662</v>
      </c>
      <c r="BT13" s="9">
        <v>1895</v>
      </c>
      <c r="BU13" s="9">
        <v>18223</v>
      </c>
      <c r="BV13" s="463">
        <v>20118</v>
      </c>
      <c r="BW13" s="9">
        <v>1710</v>
      </c>
      <c r="BX13" s="9">
        <v>20351</v>
      </c>
      <c r="BY13" s="41">
        <v>22061</v>
      </c>
      <c r="BZ13" s="9">
        <v>1860</v>
      </c>
      <c r="CA13" s="9">
        <v>19982</v>
      </c>
      <c r="CB13" s="463">
        <v>21842</v>
      </c>
      <c r="CC13" s="9">
        <v>2220</v>
      </c>
      <c r="CD13" s="9">
        <v>22421</v>
      </c>
      <c r="CE13" s="41">
        <v>24641</v>
      </c>
      <c r="CF13" s="9">
        <v>2065</v>
      </c>
      <c r="CG13" s="9">
        <v>22070</v>
      </c>
      <c r="CH13" s="463">
        <v>24135</v>
      </c>
      <c r="CI13" s="129">
        <v>1580</v>
      </c>
      <c r="CJ13" s="9">
        <v>21484</v>
      </c>
      <c r="CK13" s="41">
        <v>23064</v>
      </c>
      <c r="CL13" s="9">
        <v>1751</v>
      </c>
      <c r="CM13" s="9">
        <v>20793</v>
      </c>
      <c r="CN13" s="41">
        <v>22544</v>
      </c>
      <c r="CO13" s="129">
        <v>2172</v>
      </c>
      <c r="CP13" s="9">
        <v>21214</v>
      </c>
      <c r="CQ13" s="41">
        <v>23386</v>
      </c>
      <c r="CR13" s="9">
        <v>2156</v>
      </c>
      <c r="CS13" s="9">
        <v>21301</v>
      </c>
      <c r="CT13" s="41">
        <v>23457</v>
      </c>
      <c r="CU13" s="129">
        <v>873</v>
      </c>
      <c r="CV13" s="9">
        <v>8891</v>
      </c>
      <c r="CW13" s="41">
        <v>9764</v>
      </c>
      <c r="CX13" s="9">
        <v>765</v>
      </c>
      <c r="CY13" s="9">
        <v>8722</v>
      </c>
      <c r="CZ13" s="463">
        <v>9487</v>
      </c>
      <c r="DA13" s="129">
        <v>2434</v>
      </c>
      <c r="DB13" s="9">
        <v>19632</v>
      </c>
      <c r="DC13" s="41">
        <v>22066</v>
      </c>
      <c r="DD13" s="9">
        <v>2544</v>
      </c>
      <c r="DE13" s="9">
        <v>19069</v>
      </c>
      <c r="DF13" s="463">
        <v>21613</v>
      </c>
      <c r="DG13" s="129">
        <v>2338</v>
      </c>
      <c r="DH13" s="9">
        <v>20973</v>
      </c>
      <c r="DI13" s="41">
        <v>23311</v>
      </c>
      <c r="DJ13" s="9">
        <v>2413</v>
      </c>
      <c r="DK13" s="9">
        <v>20043</v>
      </c>
      <c r="DL13" s="463">
        <v>22456</v>
      </c>
      <c r="DM13" s="129">
        <v>564</v>
      </c>
      <c r="DN13" s="9">
        <v>710</v>
      </c>
      <c r="DO13" s="41">
        <v>1274</v>
      </c>
      <c r="DP13" s="9">
        <v>503</v>
      </c>
      <c r="DQ13" s="9">
        <v>676</v>
      </c>
      <c r="DR13" s="463">
        <v>1179</v>
      </c>
      <c r="DS13" s="9">
        <v>2725</v>
      </c>
      <c r="DT13" s="9">
        <v>5946</v>
      </c>
      <c r="DU13" s="41">
        <v>8671</v>
      </c>
      <c r="DV13" s="129">
        <v>2485</v>
      </c>
      <c r="DW13" s="9">
        <v>5578</v>
      </c>
      <c r="DX13" s="463">
        <v>8063</v>
      </c>
      <c r="DY13" s="9">
        <v>4112</v>
      </c>
      <c r="DZ13" s="9">
        <v>17599</v>
      </c>
      <c r="EA13" s="41">
        <v>21711</v>
      </c>
      <c r="EB13" s="129">
        <v>4066</v>
      </c>
      <c r="EC13" s="9">
        <v>17279</v>
      </c>
      <c r="ED13" s="463">
        <v>21345</v>
      </c>
      <c r="EE13" s="9">
        <v>6075</v>
      </c>
      <c r="EF13" s="9">
        <v>18759</v>
      </c>
      <c r="EG13" s="41">
        <v>24834</v>
      </c>
      <c r="EH13" s="129">
        <v>6099</v>
      </c>
      <c r="EI13" s="9">
        <v>18707</v>
      </c>
      <c r="EJ13" s="463">
        <v>24806</v>
      </c>
    </row>
    <row r="14" spans="1:140" x14ac:dyDescent="0.2">
      <c r="B14" s="152" t="s">
        <v>44</v>
      </c>
      <c r="C14" s="9">
        <v>4999</v>
      </c>
      <c r="D14" s="9">
        <v>18056</v>
      </c>
      <c r="E14" s="41">
        <v>23055</v>
      </c>
      <c r="F14" s="9">
        <v>5138</v>
      </c>
      <c r="G14" s="9">
        <v>17243</v>
      </c>
      <c r="H14" s="463">
        <v>22381</v>
      </c>
      <c r="I14" s="9">
        <v>4123</v>
      </c>
      <c r="J14" s="9">
        <v>15558</v>
      </c>
      <c r="K14" s="41">
        <v>19681</v>
      </c>
      <c r="L14" s="9">
        <v>4516</v>
      </c>
      <c r="M14" s="9">
        <v>14912</v>
      </c>
      <c r="N14" s="463">
        <v>19428</v>
      </c>
      <c r="O14" s="9">
        <v>3851</v>
      </c>
      <c r="P14" s="9">
        <v>17362</v>
      </c>
      <c r="Q14" s="41">
        <v>21213</v>
      </c>
      <c r="R14" s="9">
        <v>4287</v>
      </c>
      <c r="S14" s="9">
        <v>16756</v>
      </c>
      <c r="T14" s="463">
        <v>21043</v>
      </c>
      <c r="U14" s="9">
        <v>4411</v>
      </c>
      <c r="V14" s="9">
        <v>22099</v>
      </c>
      <c r="W14" s="41">
        <v>26510</v>
      </c>
      <c r="X14" s="9">
        <v>4465</v>
      </c>
      <c r="Y14" s="9">
        <v>21644</v>
      </c>
      <c r="Z14" s="463">
        <v>26109</v>
      </c>
      <c r="AA14" s="9">
        <v>4322</v>
      </c>
      <c r="AB14" s="9">
        <v>22918</v>
      </c>
      <c r="AC14" s="41">
        <v>27240</v>
      </c>
      <c r="AD14" s="9">
        <v>4584</v>
      </c>
      <c r="AE14" s="9">
        <v>22688</v>
      </c>
      <c r="AF14" s="463">
        <v>27272</v>
      </c>
      <c r="AG14" s="9">
        <v>5318</v>
      </c>
      <c r="AH14" s="9">
        <v>25619</v>
      </c>
      <c r="AI14" s="41">
        <v>30937</v>
      </c>
      <c r="AJ14" s="9">
        <v>5211</v>
      </c>
      <c r="AK14" s="9">
        <v>24647</v>
      </c>
      <c r="AL14" s="463">
        <v>29858</v>
      </c>
      <c r="AM14" s="9">
        <v>5584</v>
      </c>
      <c r="AN14" s="9">
        <v>19737</v>
      </c>
      <c r="AO14" s="41">
        <v>25321</v>
      </c>
      <c r="AP14" s="9">
        <v>5879</v>
      </c>
      <c r="AQ14" s="9">
        <v>18956</v>
      </c>
      <c r="AR14" s="463">
        <v>24835</v>
      </c>
      <c r="AS14" s="9">
        <v>2514</v>
      </c>
      <c r="AT14" s="9">
        <v>17488</v>
      </c>
      <c r="AU14" s="41">
        <v>20002</v>
      </c>
      <c r="AV14" s="9">
        <v>2749</v>
      </c>
      <c r="AW14" s="9">
        <v>17282</v>
      </c>
      <c r="AX14" s="463">
        <v>20031</v>
      </c>
      <c r="AY14" s="9">
        <v>2538</v>
      </c>
      <c r="AZ14" s="9">
        <v>18577</v>
      </c>
      <c r="BA14" s="41">
        <v>21115</v>
      </c>
      <c r="BB14" s="9">
        <v>2350</v>
      </c>
      <c r="BC14" s="9">
        <v>18226</v>
      </c>
      <c r="BD14" s="463">
        <v>20576</v>
      </c>
      <c r="BE14" s="9">
        <v>2957</v>
      </c>
      <c r="BF14" s="9">
        <v>19044</v>
      </c>
      <c r="BG14" s="41">
        <v>22001</v>
      </c>
      <c r="BH14" s="9">
        <v>2701</v>
      </c>
      <c r="BI14" s="9">
        <v>18967</v>
      </c>
      <c r="BJ14" s="463">
        <v>21668</v>
      </c>
      <c r="BK14" s="9">
        <v>2254</v>
      </c>
      <c r="BL14" s="9">
        <v>19763</v>
      </c>
      <c r="BM14" s="41">
        <v>22017</v>
      </c>
      <c r="BN14" s="9">
        <v>2179</v>
      </c>
      <c r="BO14" s="9">
        <v>19522</v>
      </c>
      <c r="BP14" s="463">
        <v>21701</v>
      </c>
      <c r="BQ14" s="9">
        <v>2273</v>
      </c>
      <c r="BR14" s="9">
        <v>22826</v>
      </c>
      <c r="BS14" s="41">
        <v>25099</v>
      </c>
      <c r="BT14" s="9">
        <v>2344</v>
      </c>
      <c r="BU14" s="9">
        <v>22457</v>
      </c>
      <c r="BV14" s="463">
        <v>24801</v>
      </c>
      <c r="BW14" s="9">
        <v>2223</v>
      </c>
      <c r="BX14" s="9">
        <v>23482</v>
      </c>
      <c r="BY14" s="41">
        <v>25705</v>
      </c>
      <c r="BZ14" s="9">
        <v>2273</v>
      </c>
      <c r="CA14" s="9">
        <v>23950</v>
      </c>
      <c r="CB14" s="463">
        <v>26223</v>
      </c>
      <c r="CC14" s="9">
        <v>2312</v>
      </c>
      <c r="CD14" s="9">
        <v>26298</v>
      </c>
      <c r="CE14" s="41">
        <v>28610</v>
      </c>
      <c r="CF14" s="9">
        <v>2443</v>
      </c>
      <c r="CG14" s="9">
        <v>25823</v>
      </c>
      <c r="CH14" s="463">
        <v>28266</v>
      </c>
      <c r="CI14" s="129">
        <v>2276</v>
      </c>
      <c r="CJ14" s="9">
        <v>24544</v>
      </c>
      <c r="CK14" s="41">
        <v>26820</v>
      </c>
      <c r="CL14" s="9">
        <v>2237</v>
      </c>
      <c r="CM14" s="9">
        <v>24350</v>
      </c>
      <c r="CN14" s="41">
        <v>26587</v>
      </c>
      <c r="CO14" s="129">
        <v>2535</v>
      </c>
      <c r="CP14" s="9">
        <v>24148</v>
      </c>
      <c r="CQ14" s="41">
        <v>26683</v>
      </c>
      <c r="CR14" s="9">
        <v>2447</v>
      </c>
      <c r="CS14" s="9">
        <v>24522</v>
      </c>
      <c r="CT14" s="41">
        <v>26969</v>
      </c>
      <c r="CU14" s="129">
        <v>2450</v>
      </c>
      <c r="CV14" s="9">
        <v>10551</v>
      </c>
      <c r="CW14" s="41">
        <v>13001</v>
      </c>
      <c r="CX14" s="9">
        <v>2207</v>
      </c>
      <c r="CY14" s="9">
        <v>9982</v>
      </c>
      <c r="CZ14" s="463">
        <v>12189</v>
      </c>
      <c r="DA14" s="129">
        <v>2890</v>
      </c>
      <c r="DB14" s="9">
        <v>23998</v>
      </c>
      <c r="DC14" s="41">
        <v>26888</v>
      </c>
      <c r="DD14" s="9">
        <v>2987</v>
      </c>
      <c r="DE14" s="9">
        <v>23761</v>
      </c>
      <c r="DF14" s="463">
        <v>26748</v>
      </c>
      <c r="DG14" s="129">
        <v>1435</v>
      </c>
      <c r="DH14" s="9">
        <v>10136</v>
      </c>
      <c r="DI14" s="41">
        <v>11571</v>
      </c>
      <c r="DJ14" s="9">
        <v>2161</v>
      </c>
      <c r="DK14" s="9">
        <v>10993</v>
      </c>
      <c r="DL14" s="463">
        <v>13154</v>
      </c>
      <c r="DM14" s="129">
        <v>975</v>
      </c>
      <c r="DN14" s="9">
        <v>1518</v>
      </c>
      <c r="DO14" s="41">
        <v>2493</v>
      </c>
      <c r="DP14" s="9">
        <v>705</v>
      </c>
      <c r="DQ14" s="9">
        <v>1185</v>
      </c>
      <c r="DR14" s="463">
        <v>1890</v>
      </c>
      <c r="DS14" s="9">
        <v>3169</v>
      </c>
      <c r="DT14" s="9">
        <v>7357</v>
      </c>
      <c r="DU14" s="41">
        <v>10526</v>
      </c>
      <c r="DV14" s="129">
        <v>3368</v>
      </c>
      <c r="DW14" s="9">
        <v>7333</v>
      </c>
      <c r="DX14" s="463">
        <v>10701</v>
      </c>
      <c r="DY14" s="9">
        <v>4525</v>
      </c>
      <c r="DZ14" s="9">
        <v>18054</v>
      </c>
      <c r="EA14" s="41">
        <v>22579</v>
      </c>
      <c r="EB14" s="129">
        <v>4608</v>
      </c>
      <c r="EC14" s="9">
        <v>18214</v>
      </c>
      <c r="ED14" s="463">
        <v>22822</v>
      </c>
      <c r="EE14" s="9">
        <v>6773</v>
      </c>
      <c r="EF14" s="9">
        <v>21948</v>
      </c>
      <c r="EG14" s="41">
        <v>28721</v>
      </c>
      <c r="EH14" s="129">
        <v>6694</v>
      </c>
      <c r="EI14" s="9">
        <v>21629</v>
      </c>
      <c r="EJ14" s="463">
        <v>28323</v>
      </c>
    </row>
    <row r="15" spans="1:140" x14ac:dyDescent="0.2">
      <c r="B15" s="152" t="s">
        <v>45</v>
      </c>
      <c r="C15" s="9">
        <v>4494</v>
      </c>
      <c r="D15" s="9">
        <v>15896</v>
      </c>
      <c r="E15" s="41">
        <v>20390</v>
      </c>
      <c r="F15" s="9">
        <v>5062</v>
      </c>
      <c r="G15" s="9">
        <v>15781</v>
      </c>
      <c r="H15" s="463">
        <v>20843</v>
      </c>
      <c r="I15" s="9">
        <v>4241</v>
      </c>
      <c r="J15" s="9">
        <v>14830</v>
      </c>
      <c r="K15" s="41">
        <v>19071</v>
      </c>
      <c r="L15" s="9">
        <v>4531</v>
      </c>
      <c r="M15" s="9">
        <v>14483</v>
      </c>
      <c r="N15" s="463">
        <v>19014</v>
      </c>
      <c r="O15" s="9">
        <v>4445</v>
      </c>
      <c r="P15" s="9">
        <v>18221</v>
      </c>
      <c r="Q15" s="41">
        <v>22666</v>
      </c>
      <c r="R15" s="9">
        <v>4708</v>
      </c>
      <c r="S15" s="9">
        <v>17935</v>
      </c>
      <c r="T15" s="463">
        <v>22643</v>
      </c>
      <c r="U15" s="9">
        <v>3896</v>
      </c>
      <c r="V15" s="9">
        <v>18452</v>
      </c>
      <c r="W15" s="41">
        <v>22348</v>
      </c>
      <c r="X15" s="9">
        <v>3858</v>
      </c>
      <c r="Y15" s="9">
        <v>18395</v>
      </c>
      <c r="Z15" s="463">
        <v>22253</v>
      </c>
      <c r="AA15" s="9">
        <v>5368</v>
      </c>
      <c r="AB15" s="9">
        <v>23912</v>
      </c>
      <c r="AC15" s="41">
        <v>29280</v>
      </c>
      <c r="AD15" s="9">
        <v>5565</v>
      </c>
      <c r="AE15" s="9">
        <v>23242</v>
      </c>
      <c r="AF15" s="463">
        <v>28807</v>
      </c>
      <c r="AG15" s="9">
        <v>4857</v>
      </c>
      <c r="AH15" s="9">
        <v>24155</v>
      </c>
      <c r="AI15" s="41">
        <v>29012</v>
      </c>
      <c r="AJ15" s="9">
        <v>5208</v>
      </c>
      <c r="AK15" s="9">
        <v>23924</v>
      </c>
      <c r="AL15" s="463">
        <v>29132</v>
      </c>
      <c r="AM15" s="9">
        <v>4184</v>
      </c>
      <c r="AN15" s="9">
        <v>17611</v>
      </c>
      <c r="AO15" s="41">
        <v>21795</v>
      </c>
      <c r="AP15" s="9">
        <v>4390</v>
      </c>
      <c r="AQ15" s="9">
        <v>16699</v>
      </c>
      <c r="AR15" s="463">
        <v>21089</v>
      </c>
      <c r="AS15" s="9">
        <v>2749</v>
      </c>
      <c r="AT15" s="9">
        <v>17781</v>
      </c>
      <c r="AU15" s="41">
        <v>20530</v>
      </c>
      <c r="AV15" s="9">
        <v>3050</v>
      </c>
      <c r="AW15" s="9">
        <v>17094</v>
      </c>
      <c r="AX15" s="463">
        <v>20144</v>
      </c>
      <c r="AY15" s="9">
        <v>2074</v>
      </c>
      <c r="AZ15" s="9">
        <v>17702</v>
      </c>
      <c r="BA15" s="41">
        <v>19776</v>
      </c>
      <c r="BB15" s="9">
        <v>2451</v>
      </c>
      <c r="BC15" s="9">
        <v>17890</v>
      </c>
      <c r="BD15" s="463">
        <v>20341</v>
      </c>
      <c r="BE15" s="9">
        <v>2511</v>
      </c>
      <c r="BF15" s="9">
        <v>18205</v>
      </c>
      <c r="BG15" s="41">
        <v>20716</v>
      </c>
      <c r="BH15" s="9">
        <v>2909</v>
      </c>
      <c r="BI15" s="9">
        <v>18435</v>
      </c>
      <c r="BJ15" s="463">
        <v>21344</v>
      </c>
      <c r="BK15" s="9">
        <v>2072</v>
      </c>
      <c r="BL15" s="9">
        <v>18042</v>
      </c>
      <c r="BM15" s="41">
        <v>20114</v>
      </c>
      <c r="BN15" s="9">
        <v>2437</v>
      </c>
      <c r="BO15" s="9">
        <v>18269</v>
      </c>
      <c r="BP15" s="463">
        <v>20706</v>
      </c>
      <c r="BQ15" s="9">
        <v>1732</v>
      </c>
      <c r="BR15" s="9">
        <v>19361</v>
      </c>
      <c r="BS15" s="41">
        <v>21093</v>
      </c>
      <c r="BT15" s="9">
        <v>1987</v>
      </c>
      <c r="BU15" s="9">
        <v>20141</v>
      </c>
      <c r="BV15" s="463">
        <v>22128</v>
      </c>
      <c r="BW15" s="9">
        <v>1903</v>
      </c>
      <c r="BX15" s="9">
        <v>23134</v>
      </c>
      <c r="BY15" s="41">
        <v>25037</v>
      </c>
      <c r="BZ15" s="9">
        <v>2006</v>
      </c>
      <c r="CA15" s="9">
        <v>23012</v>
      </c>
      <c r="CB15" s="463">
        <v>25018</v>
      </c>
      <c r="CC15" s="9">
        <v>1980</v>
      </c>
      <c r="CD15" s="9">
        <v>25013</v>
      </c>
      <c r="CE15" s="41">
        <v>26993</v>
      </c>
      <c r="CF15" s="9">
        <v>2044</v>
      </c>
      <c r="CG15" s="9">
        <v>25609</v>
      </c>
      <c r="CH15" s="463">
        <v>27653</v>
      </c>
      <c r="CI15" s="129">
        <v>1555</v>
      </c>
      <c r="CJ15" s="9">
        <v>21812</v>
      </c>
      <c r="CK15" s="41">
        <v>23367</v>
      </c>
      <c r="CL15" s="9">
        <v>1821</v>
      </c>
      <c r="CM15" s="9">
        <v>22535</v>
      </c>
      <c r="CN15" s="41">
        <v>24356</v>
      </c>
      <c r="CO15" s="129">
        <v>2262</v>
      </c>
      <c r="CP15" s="9">
        <v>24825</v>
      </c>
      <c r="CQ15" s="41">
        <v>27087</v>
      </c>
      <c r="CR15" s="9">
        <v>2496</v>
      </c>
      <c r="CS15" s="9">
        <v>25373</v>
      </c>
      <c r="CT15" s="41">
        <v>27869</v>
      </c>
      <c r="CU15" s="129">
        <v>1968</v>
      </c>
      <c r="CV15" s="9">
        <v>10949</v>
      </c>
      <c r="CW15" s="41">
        <v>12917</v>
      </c>
      <c r="CX15" s="9">
        <v>2166</v>
      </c>
      <c r="CY15" s="9">
        <v>11599</v>
      </c>
      <c r="CZ15" s="463">
        <v>13765</v>
      </c>
      <c r="DA15" s="129">
        <v>2464</v>
      </c>
      <c r="DB15" s="9">
        <v>21378</v>
      </c>
      <c r="DC15" s="41">
        <v>23842</v>
      </c>
      <c r="DD15" s="9">
        <v>2670</v>
      </c>
      <c r="DE15" s="9">
        <v>22036</v>
      </c>
      <c r="DF15" s="463">
        <v>24706</v>
      </c>
      <c r="DG15" s="129">
        <v>7</v>
      </c>
      <c r="DH15" s="9">
        <v>7</v>
      </c>
      <c r="DI15" s="41">
        <v>14</v>
      </c>
      <c r="DJ15" s="9">
        <v>267</v>
      </c>
      <c r="DK15" s="9">
        <v>8</v>
      </c>
      <c r="DL15" s="463">
        <v>275</v>
      </c>
      <c r="DM15" s="129">
        <v>395</v>
      </c>
      <c r="DN15" s="9">
        <v>1063</v>
      </c>
      <c r="DO15" s="41">
        <v>1458</v>
      </c>
      <c r="DP15" s="9">
        <v>789</v>
      </c>
      <c r="DQ15" s="9">
        <v>1629</v>
      </c>
      <c r="DR15" s="463">
        <v>2418</v>
      </c>
      <c r="DS15" s="9">
        <v>3383</v>
      </c>
      <c r="DT15" s="9">
        <v>8674</v>
      </c>
      <c r="DU15" s="41">
        <v>12057</v>
      </c>
      <c r="DV15" s="129">
        <v>3652</v>
      </c>
      <c r="DW15" s="9">
        <v>9245</v>
      </c>
      <c r="DX15" s="463">
        <v>12897</v>
      </c>
      <c r="DY15" s="9">
        <v>3803</v>
      </c>
      <c r="DZ15" s="9">
        <v>17881</v>
      </c>
      <c r="EA15" s="41">
        <v>21684</v>
      </c>
      <c r="EB15" s="129">
        <v>4095</v>
      </c>
      <c r="EC15" s="9">
        <v>17560</v>
      </c>
      <c r="ED15" s="463">
        <v>21655</v>
      </c>
      <c r="EE15" s="9">
        <v>5314</v>
      </c>
      <c r="EF15" s="9">
        <v>18669</v>
      </c>
      <c r="EG15" s="41">
        <v>23983</v>
      </c>
      <c r="EH15" s="129">
        <v>5660</v>
      </c>
      <c r="EI15" s="9">
        <v>19998</v>
      </c>
      <c r="EJ15" s="463">
        <v>25658</v>
      </c>
    </row>
    <row r="16" spans="1:140" x14ac:dyDescent="0.2">
      <c r="B16" s="152" t="s">
        <v>46</v>
      </c>
      <c r="C16" s="9">
        <v>3934</v>
      </c>
      <c r="D16" s="9">
        <v>14940</v>
      </c>
      <c r="E16" s="41">
        <v>18874</v>
      </c>
      <c r="F16" s="9">
        <v>4132</v>
      </c>
      <c r="G16" s="9">
        <v>14784</v>
      </c>
      <c r="H16" s="463">
        <v>18916</v>
      </c>
      <c r="I16" s="9">
        <v>3752</v>
      </c>
      <c r="J16" s="9">
        <v>15320</v>
      </c>
      <c r="K16" s="41">
        <v>19072</v>
      </c>
      <c r="L16" s="9">
        <v>3734</v>
      </c>
      <c r="M16" s="9">
        <v>14663</v>
      </c>
      <c r="N16" s="463">
        <v>18397</v>
      </c>
      <c r="O16" s="9">
        <v>4020</v>
      </c>
      <c r="P16" s="9">
        <v>15331</v>
      </c>
      <c r="Q16" s="41">
        <v>19351</v>
      </c>
      <c r="R16" s="9">
        <v>4198</v>
      </c>
      <c r="S16" s="9">
        <v>14737</v>
      </c>
      <c r="T16" s="463">
        <v>18935</v>
      </c>
      <c r="U16" s="9">
        <v>3716</v>
      </c>
      <c r="V16" s="9">
        <v>16147</v>
      </c>
      <c r="W16" s="41">
        <v>19863</v>
      </c>
      <c r="X16" s="9">
        <v>2628</v>
      </c>
      <c r="Y16" s="9">
        <v>15872</v>
      </c>
      <c r="Z16" s="463">
        <v>18500</v>
      </c>
      <c r="AA16" s="9">
        <v>4285</v>
      </c>
      <c r="AB16" s="9">
        <v>18956</v>
      </c>
      <c r="AC16" s="41">
        <v>23241</v>
      </c>
      <c r="AD16" s="9">
        <v>4305</v>
      </c>
      <c r="AE16" s="9">
        <v>18318</v>
      </c>
      <c r="AF16" s="463">
        <v>22623</v>
      </c>
      <c r="AG16" s="9">
        <v>4573</v>
      </c>
      <c r="AH16" s="9">
        <v>20442</v>
      </c>
      <c r="AI16" s="41">
        <v>25015</v>
      </c>
      <c r="AJ16" s="9">
        <v>4358</v>
      </c>
      <c r="AK16" s="9">
        <v>19450</v>
      </c>
      <c r="AL16" s="463">
        <v>23808</v>
      </c>
      <c r="AM16" s="9">
        <v>3867</v>
      </c>
      <c r="AN16" s="9">
        <v>19072</v>
      </c>
      <c r="AO16" s="41">
        <v>22939</v>
      </c>
      <c r="AP16" s="9">
        <v>3834</v>
      </c>
      <c r="AQ16" s="9">
        <v>18311</v>
      </c>
      <c r="AR16" s="463">
        <v>22145</v>
      </c>
      <c r="AS16" s="9">
        <v>2018</v>
      </c>
      <c r="AT16" s="9">
        <v>15085</v>
      </c>
      <c r="AU16" s="41">
        <v>17103</v>
      </c>
      <c r="AV16" s="9">
        <v>2160</v>
      </c>
      <c r="AW16" s="9">
        <v>15160</v>
      </c>
      <c r="AX16" s="463">
        <v>17320</v>
      </c>
      <c r="AY16" s="9">
        <v>2362</v>
      </c>
      <c r="AZ16" s="9">
        <v>15577</v>
      </c>
      <c r="BA16" s="41">
        <v>17939</v>
      </c>
      <c r="BB16" s="9">
        <v>2364</v>
      </c>
      <c r="BC16" s="9">
        <v>15277</v>
      </c>
      <c r="BD16" s="463">
        <v>17641</v>
      </c>
      <c r="BE16" s="9">
        <v>2018</v>
      </c>
      <c r="BF16" s="9">
        <v>15642</v>
      </c>
      <c r="BG16" s="41">
        <v>17660</v>
      </c>
      <c r="BH16" s="9">
        <v>2042</v>
      </c>
      <c r="BI16" s="9">
        <v>15895</v>
      </c>
      <c r="BJ16" s="463">
        <v>17937</v>
      </c>
      <c r="BK16" s="9">
        <v>1973</v>
      </c>
      <c r="BL16" s="9">
        <v>15794</v>
      </c>
      <c r="BM16" s="41">
        <v>17767</v>
      </c>
      <c r="BN16" s="9">
        <v>1966</v>
      </c>
      <c r="BO16" s="9">
        <v>15490</v>
      </c>
      <c r="BP16" s="463">
        <v>17456</v>
      </c>
      <c r="BQ16" s="9">
        <v>1581</v>
      </c>
      <c r="BR16" s="9">
        <v>17022</v>
      </c>
      <c r="BS16" s="41">
        <v>18603</v>
      </c>
      <c r="BT16" s="9">
        <v>1502</v>
      </c>
      <c r="BU16" s="9">
        <v>16465</v>
      </c>
      <c r="BV16" s="463">
        <v>17967</v>
      </c>
      <c r="BW16" s="9">
        <v>1449</v>
      </c>
      <c r="BX16" s="9">
        <v>19352</v>
      </c>
      <c r="BY16" s="41">
        <v>20801</v>
      </c>
      <c r="BZ16" s="9">
        <v>1402</v>
      </c>
      <c r="CA16" s="9">
        <v>18794</v>
      </c>
      <c r="CB16" s="463">
        <v>20196</v>
      </c>
      <c r="CC16" s="9">
        <v>1783</v>
      </c>
      <c r="CD16" s="9">
        <v>19258</v>
      </c>
      <c r="CE16" s="41">
        <v>21041</v>
      </c>
      <c r="CF16" s="9">
        <v>1492</v>
      </c>
      <c r="CG16" s="9">
        <v>19165</v>
      </c>
      <c r="CH16" s="463">
        <v>20657</v>
      </c>
      <c r="CI16" s="129">
        <v>1506</v>
      </c>
      <c r="CJ16" s="9">
        <v>19505</v>
      </c>
      <c r="CK16" s="41">
        <v>21011</v>
      </c>
      <c r="CL16" s="9">
        <v>1557</v>
      </c>
      <c r="CM16" s="9">
        <v>18647</v>
      </c>
      <c r="CN16" s="41">
        <v>20204</v>
      </c>
      <c r="CO16" s="129">
        <v>1873</v>
      </c>
      <c r="CP16" s="9">
        <v>19838</v>
      </c>
      <c r="CQ16" s="41">
        <v>21711</v>
      </c>
      <c r="CR16" s="9">
        <v>1653</v>
      </c>
      <c r="CS16" s="9">
        <v>19021</v>
      </c>
      <c r="CT16" s="41">
        <v>20674</v>
      </c>
      <c r="CU16" s="129">
        <v>2326</v>
      </c>
      <c r="CV16" s="9">
        <v>11186</v>
      </c>
      <c r="CW16" s="41">
        <v>13512</v>
      </c>
      <c r="CX16" s="9">
        <v>1969</v>
      </c>
      <c r="CY16" s="9">
        <v>10743</v>
      </c>
      <c r="CZ16" s="463">
        <v>12712</v>
      </c>
      <c r="DA16" s="129">
        <v>2201</v>
      </c>
      <c r="DB16" s="9">
        <v>20572</v>
      </c>
      <c r="DC16" s="41">
        <v>22773</v>
      </c>
      <c r="DD16" s="9">
        <v>2100</v>
      </c>
      <c r="DE16" s="9">
        <v>19800</v>
      </c>
      <c r="DF16" s="463">
        <v>21900</v>
      </c>
      <c r="DG16" s="129">
        <v>7</v>
      </c>
      <c r="DH16" s="9">
        <v>3</v>
      </c>
      <c r="DI16" s="41">
        <v>10</v>
      </c>
      <c r="DJ16" s="9">
        <v>64</v>
      </c>
      <c r="DK16" s="9">
        <v>8</v>
      </c>
      <c r="DL16" s="463">
        <v>72</v>
      </c>
      <c r="DM16" s="129">
        <v>128</v>
      </c>
      <c r="DN16" s="9">
        <v>589</v>
      </c>
      <c r="DO16" s="41">
        <v>717</v>
      </c>
      <c r="DP16" s="9">
        <v>253</v>
      </c>
      <c r="DQ16" s="9">
        <v>408</v>
      </c>
      <c r="DR16" s="463">
        <v>661</v>
      </c>
      <c r="DS16" s="9">
        <v>3197</v>
      </c>
      <c r="DT16" s="9">
        <v>7414</v>
      </c>
      <c r="DU16" s="41">
        <v>10611</v>
      </c>
      <c r="DV16" s="129">
        <v>3019</v>
      </c>
      <c r="DW16" s="9">
        <v>7343</v>
      </c>
      <c r="DX16" s="463">
        <v>10362</v>
      </c>
      <c r="DY16" s="9">
        <v>3552</v>
      </c>
      <c r="DZ16" s="9">
        <v>14441</v>
      </c>
      <c r="EA16" s="41">
        <v>17993</v>
      </c>
      <c r="EB16" s="129">
        <v>3614</v>
      </c>
      <c r="EC16" s="9">
        <v>14191</v>
      </c>
      <c r="ED16" s="463">
        <v>17805</v>
      </c>
      <c r="EE16" s="9">
        <v>5737</v>
      </c>
      <c r="EF16" s="9">
        <v>18911</v>
      </c>
      <c r="EG16" s="41">
        <v>24648</v>
      </c>
      <c r="EH16" s="129">
        <v>5415</v>
      </c>
      <c r="EI16" s="9">
        <v>18508</v>
      </c>
      <c r="EJ16" s="463">
        <v>23923</v>
      </c>
    </row>
    <row r="17" spans="1:140" x14ac:dyDescent="0.2">
      <c r="B17" s="152" t="s">
        <v>47</v>
      </c>
      <c r="C17" s="9">
        <v>3313</v>
      </c>
      <c r="D17" s="9">
        <v>13189</v>
      </c>
      <c r="E17" s="41">
        <v>16502</v>
      </c>
      <c r="F17" s="9">
        <v>3412</v>
      </c>
      <c r="G17" s="9">
        <v>12811</v>
      </c>
      <c r="H17" s="463">
        <v>16223</v>
      </c>
      <c r="I17" s="9">
        <v>3272</v>
      </c>
      <c r="J17" s="9">
        <v>12439</v>
      </c>
      <c r="K17" s="41">
        <v>15711</v>
      </c>
      <c r="L17" s="9">
        <v>3553</v>
      </c>
      <c r="M17" s="9">
        <v>12148</v>
      </c>
      <c r="N17" s="463">
        <v>15701</v>
      </c>
      <c r="O17" s="9">
        <v>3326</v>
      </c>
      <c r="P17" s="9">
        <v>14242</v>
      </c>
      <c r="Q17" s="41">
        <v>17568</v>
      </c>
      <c r="R17" s="9">
        <v>3487</v>
      </c>
      <c r="S17" s="9">
        <v>14041</v>
      </c>
      <c r="T17" s="463">
        <v>17528</v>
      </c>
      <c r="U17" s="9">
        <v>3227</v>
      </c>
      <c r="V17" s="9">
        <v>15577</v>
      </c>
      <c r="W17" s="41">
        <v>18804</v>
      </c>
      <c r="X17" s="9">
        <v>2246</v>
      </c>
      <c r="Y17" s="9">
        <v>14941</v>
      </c>
      <c r="Z17" s="463">
        <v>17187</v>
      </c>
      <c r="AA17" s="9">
        <v>4197</v>
      </c>
      <c r="AB17" s="9">
        <v>17948</v>
      </c>
      <c r="AC17" s="41">
        <v>22145</v>
      </c>
      <c r="AD17" s="9">
        <v>4250</v>
      </c>
      <c r="AE17" s="9">
        <v>17499</v>
      </c>
      <c r="AF17" s="463">
        <v>21749</v>
      </c>
      <c r="AG17" s="9">
        <v>3865</v>
      </c>
      <c r="AH17" s="9">
        <v>19818</v>
      </c>
      <c r="AI17" s="41">
        <v>23683</v>
      </c>
      <c r="AJ17" s="9">
        <v>3804</v>
      </c>
      <c r="AK17" s="9">
        <v>19484</v>
      </c>
      <c r="AL17" s="463">
        <v>23288</v>
      </c>
      <c r="AM17" s="9">
        <v>3625</v>
      </c>
      <c r="AN17" s="9">
        <v>16535</v>
      </c>
      <c r="AO17" s="41">
        <v>20160</v>
      </c>
      <c r="AP17" s="9">
        <v>3571</v>
      </c>
      <c r="AQ17" s="9">
        <v>15821</v>
      </c>
      <c r="AR17" s="463">
        <v>19392</v>
      </c>
      <c r="AS17" s="9">
        <v>2225</v>
      </c>
      <c r="AT17" s="9">
        <v>14852</v>
      </c>
      <c r="AU17" s="41">
        <v>17077</v>
      </c>
      <c r="AV17" s="9">
        <v>2080</v>
      </c>
      <c r="AW17" s="9">
        <v>14278</v>
      </c>
      <c r="AX17" s="463">
        <v>16358</v>
      </c>
      <c r="AY17" s="9">
        <v>1545</v>
      </c>
      <c r="AZ17" s="9">
        <v>14236</v>
      </c>
      <c r="BA17" s="41">
        <v>15781</v>
      </c>
      <c r="BB17" s="9">
        <v>1715</v>
      </c>
      <c r="BC17" s="9">
        <v>13738</v>
      </c>
      <c r="BD17" s="463">
        <v>15453</v>
      </c>
      <c r="BE17" s="9">
        <v>1995</v>
      </c>
      <c r="BF17" s="9">
        <v>13948</v>
      </c>
      <c r="BG17" s="41">
        <v>15943</v>
      </c>
      <c r="BH17" s="9">
        <v>2076</v>
      </c>
      <c r="BI17" s="9">
        <v>13578</v>
      </c>
      <c r="BJ17" s="463">
        <v>15654</v>
      </c>
      <c r="BK17" s="9">
        <v>1709</v>
      </c>
      <c r="BL17" s="9">
        <v>14685</v>
      </c>
      <c r="BM17" s="41">
        <v>16394</v>
      </c>
      <c r="BN17" s="9">
        <v>1690</v>
      </c>
      <c r="BO17" s="9">
        <v>14433</v>
      </c>
      <c r="BP17" s="463">
        <v>16123</v>
      </c>
      <c r="BQ17" s="9">
        <v>1473</v>
      </c>
      <c r="BR17" s="9">
        <v>16615</v>
      </c>
      <c r="BS17" s="41">
        <v>18088</v>
      </c>
      <c r="BT17" s="9">
        <v>1560</v>
      </c>
      <c r="BU17" s="9">
        <v>16461</v>
      </c>
      <c r="BV17" s="463">
        <v>18021</v>
      </c>
      <c r="BW17" s="9">
        <v>1377</v>
      </c>
      <c r="BX17" s="9">
        <v>18686</v>
      </c>
      <c r="BY17" s="41">
        <v>20063</v>
      </c>
      <c r="BZ17" s="9">
        <v>1424</v>
      </c>
      <c r="CA17" s="9">
        <v>18443</v>
      </c>
      <c r="CB17" s="463">
        <v>19867</v>
      </c>
      <c r="CC17" s="9">
        <v>1503</v>
      </c>
      <c r="CD17" s="9">
        <v>18661</v>
      </c>
      <c r="CE17" s="41">
        <v>20164</v>
      </c>
      <c r="CF17" s="9">
        <v>1429</v>
      </c>
      <c r="CG17" s="9">
        <v>18581</v>
      </c>
      <c r="CH17" s="463">
        <v>20010</v>
      </c>
      <c r="CI17" s="129">
        <v>1360</v>
      </c>
      <c r="CJ17" s="9">
        <v>18271</v>
      </c>
      <c r="CK17" s="41">
        <v>19631</v>
      </c>
      <c r="CL17" s="9">
        <v>1306</v>
      </c>
      <c r="CM17" s="9">
        <v>18021</v>
      </c>
      <c r="CN17" s="41">
        <v>19327</v>
      </c>
      <c r="CO17" s="129">
        <v>1798</v>
      </c>
      <c r="CP17" s="9">
        <v>20502</v>
      </c>
      <c r="CQ17" s="41">
        <v>22300</v>
      </c>
      <c r="CR17" s="9">
        <v>1881</v>
      </c>
      <c r="CS17" s="9">
        <v>20284</v>
      </c>
      <c r="CT17" s="41">
        <v>22165</v>
      </c>
      <c r="CU17" s="129">
        <v>1915</v>
      </c>
      <c r="CV17" s="9">
        <v>10756</v>
      </c>
      <c r="CW17" s="41">
        <v>12671</v>
      </c>
      <c r="CX17" s="9">
        <v>2103</v>
      </c>
      <c r="CY17" s="9">
        <v>10991</v>
      </c>
      <c r="CZ17" s="463">
        <v>13094</v>
      </c>
      <c r="DA17" s="129">
        <v>1994</v>
      </c>
      <c r="DB17" s="9">
        <v>18749</v>
      </c>
      <c r="DC17" s="41">
        <v>20743</v>
      </c>
      <c r="DD17" s="9">
        <v>2325</v>
      </c>
      <c r="DE17" s="9">
        <v>18418</v>
      </c>
      <c r="DF17" s="463">
        <v>20743</v>
      </c>
      <c r="DG17" s="129">
        <v>144</v>
      </c>
      <c r="DH17" s="9">
        <v>1</v>
      </c>
      <c r="DI17" s="41">
        <v>145</v>
      </c>
      <c r="DJ17" s="9">
        <v>92</v>
      </c>
      <c r="DK17" s="9">
        <v>6</v>
      </c>
      <c r="DL17" s="463">
        <v>98</v>
      </c>
      <c r="DM17" s="129">
        <v>482</v>
      </c>
      <c r="DN17" s="9">
        <v>1668</v>
      </c>
      <c r="DO17" s="41">
        <v>2150</v>
      </c>
      <c r="DP17" s="9">
        <v>530</v>
      </c>
      <c r="DQ17" s="9">
        <v>1738</v>
      </c>
      <c r="DR17" s="463">
        <v>2268</v>
      </c>
      <c r="DS17" s="9">
        <v>3191</v>
      </c>
      <c r="DT17" s="9">
        <v>7900</v>
      </c>
      <c r="DU17" s="41">
        <v>11091</v>
      </c>
      <c r="DV17" s="129">
        <v>3205</v>
      </c>
      <c r="DW17" s="9">
        <v>7796</v>
      </c>
      <c r="DX17" s="463">
        <v>11001</v>
      </c>
      <c r="DY17" s="9">
        <v>3504</v>
      </c>
      <c r="DZ17" s="9">
        <v>12915</v>
      </c>
      <c r="EA17" s="41">
        <v>16419</v>
      </c>
      <c r="EB17" s="129">
        <v>3546</v>
      </c>
      <c r="EC17" s="9">
        <v>12895</v>
      </c>
      <c r="ED17" s="463">
        <v>16441</v>
      </c>
      <c r="EE17" s="9">
        <v>5464</v>
      </c>
      <c r="EF17" s="9">
        <v>19217</v>
      </c>
      <c r="EG17" s="41">
        <v>24681</v>
      </c>
      <c r="EH17" s="129">
        <v>5636</v>
      </c>
      <c r="EI17" s="9">
        <v>19292</v>
      </c>
      <c r="EJ17" s="463">
        <v>24928</v>
      </c>
    </row>
    <row r="18" spans="1:140" x14ac:dyDescent="0.2">
      <c r="B18" s="152" t="s">
        <v>48</v>
      </c>
      <c r="C18" s="9">
        <v>4341</v>
      </c>
      <c r="D18" s="9">
        <v>15343</v>
      </c>
      <c r="E18" s="41">
        <v>19684</v>
      </c>
      <c r="F18" s="9">
        <v>4192</v>
      </c>
      <c r="G18" s="9">
        <v>14811</v>
      </c>
      <c r="H18" s="463">
        <v>19003</v>
      </c>
      <c r="I18" s="9">
        <v>4533</v>
      </c>
      <c r="J18" s="9">
        <v>16718</v>
      </c>
      <c r="K18" s="41">
        <v>21251</v>
      </c>
      <c r="L18" s="9">
        <v>4158</v>
      </c>
      <c r="M18" s="9">
        <v>15934</v>
      </c>
      <c r="N18" s="463">
        <v>20092</v>
      </c>
      <c r="O18" s="9">
        <v>4289</v>
      </c>
      <c r="P18" s="9">
        <v>18626</v>
      </c>
      <c r="Q18" s="41">
        <v>22915</v>
      </c>
      <c r="R18" s="9">
        <v>3871</v>
      </c>
      <c r="S18" s="9">
        <v>17705</v>
      </c>
      <c r="T18" s="463">
        <v>21576</v>
      </c>
      <c r="U18" s="9">
        <v>4382</v>
      </c>
      <c r="V18" s="9">
        <v>19492</v>
      </c>
      <c r="W18" s="41">
        <v>23874</v>
      </c>
      <c r="X18" s="9">
        <v>2621</v>
      </c>
      <c r="Y18" s="9">
        <v>17317</v>
      </c>
      <c r="Z18" s="463">
        <v>19938</v>
      </c>
      <c r="AA18" s="9">
        <v>5191</v>
      </c>
      <c r="AB18" s="9">
        <v>20780</v>
      </c>
      <c r="AC18" s="41">
        <v>25971</v>
      </c>
      <c r="AD18" s="9">
        <v>4970</v>
      </c>
      <c r="AE18" s="9">
        <v>20241</v>
      </c>
      <c r="AF18" s="463">
        <v>25211</v>
      </c>
      <c r="AG18" s="9">
        <v>4722</v>
      </c>
      <c r="AH18" s="9">
        <v>22784</v>
      </c>
      <c r="AI18" s="41">
        <v>27506</v>
      </c>
      <c r="AJ18" s="9">
        <v>4389</v>
      </c>
      <c r="AK18" s="9">
        <v>21794</v>
      </c>
      <c r="AL18" s="463">
        <v>26183</v>
      </c>
      <c r="AM18" s="9">
        <v>4168</v>
      </c>
      <c r="AN18" s="9">
        <v>19479</v>
      </c>
      <c r="AO18" s="41">
        <v>23647</v>
      </c>
      <c r="AP18" s="9">
        <v>3958</v>
      </c>
      <c r="AQ18" s="9">
        <v>17661</v>
      </c>
      <c r="AR18" s="463">
        <v>21619</v>
      </c>
      <c r="AS18" s="9">
        <v>2633</v>
      </c>
      <c r="AT18" s="9">
        <v>17491</v>
      </c>
      <c r="AU18" s="41">
        <v>20124</v>
      </c>
      <c r="AV18" s="9">
        <v>2295</v>
      </c>
      <c r="AW18" s="9">
        <v>16732</v>
      </c>
      <c r="AX18" s="463">
        <v>19027</v>
      </c>
      <c r="AY18" s="9">
        <v>2318</v>
      </c>
      <c r="AZ18" s="9">
        <v>17820</v>
      </c>
      <c r="BA18" s="41">
        <v>20138</v>
      </c>
      <c r="BB18" s="9">
        <v>1934</v>
      </c>
      <c r="BC18" s="9">
        <v>16567</v>
      </c>
      <c r="BD18" s="463">
        <v>18501</v>
      </c>
      <c r="BE18" s="9">
        <v>2471</v>
      </c>
      <c r="BF18" s="9">
        <v>18878</v>
      </c>
      <c r="BG18" s="41">
        <v>21349</v>
      </c>
      <c r="BH18" s="9">
        <v>2018</v>
      </c>
      <c r="BI18" s="9">
        <v>16369</v>
      </c>
      <c r="BJ18" s="463">
        <v>18387</v>
      </c>
      <c r="BK18" s="9">
        <v>2011</v>
      </c>
      <c r="BL18" s="9">
        <v>17003</v>
      </c>
      <c r="BM18" s="41">
        <v>19014</v>
      </c>
      <c r="BN18" s="9">
        <v>1976</v>
      </c>
      <c r="BO18" s="9">
        <v>16233</v>
      </c>
      <c r="BP18" s="463">
        <v>18209</v>
      </c>
      <c r="BQ18" s="9">
        <v>1972</v>
      </c>
      <c r="BR18" s="9">
        <v>18438</v>
      </c>
      <c r="BS18" s="41">
        <v>20410</v>
      </c>
      <c r="BT18" s="9">
        <v>1880</v>
      </c>
      <c r="BU18" s="9">
        <v>18247</v>
      </c>
      <c r="BV18" s="463">
        <v>20127</v>
      </c>
      <c r="BW18" s="9">
        <v>2033</v>
      </c>
      <c r="BX18" s="9">
        <v>21550</v>
      </c>
      <c r="BY18" s="41">
        <v>23583</v>
      </c>
      <c r="BZ18" s="9">
        <v>1794</v>
      </c>
      <c r="CA18" s="9">
        <v>20590</v>
      </c>
      <c r="CB18" s="463">
        <v>22384</v>
      </c>
      <c r="CC18" s="9">
        <v>1865</v>
      </c>
      <c r="CD18" s="9">
        <v>24318</v>
      </c>
      <c r="CE18" s="41">
        <v>26183</v>
      </c>
      <c r="CF18" s="9">
        <v>1541</v>
      </c>
      <c r="CG18" s="9">
        <v>22303</v>
      </c>
      <c r="CH18" s="463">
        <v>23844</v>
      </c>
      <c r="CI18" s="129">
        <v>2413</v>
      </c>
      <c r="CJ18" s="9">
        <v>24581</v>
      </c>
      <c r="CK18" s="41">
        <v>26994</v>
      </c>
      <c r="CL18" s="9">
        <v>1951</v>
      </c>
      <c r="CM18" s="9">
        <v>20863</v>
      </c>
      <c r="CN18" s="41">
        <v>22814</v>
      </c>
      <c r="CO18" s="129">
        <v>2370</v>
      </c>
      <c r="CP18" s="9">
        <v>24584</v>
      </c>
      <c r="CQ18" s="41">
        <v>26954</v>
      </c>
      <c r="CR18" s="9">
        <v>2419</v>
      </c>
      <c r="CS18" s="9">
        <v>23888</v>
      </c>
      <c r="CT18" s="41">
        <v>26307</v>
      </c>
      <c r="CU18" s="129">
        <v>2584</v>
      </c>
      <c r="CV18" s="9">
        <v>13364</v>
      </c>
      <c r="CW18" s="41">
        <v>15948</v>
      </c>
      <c r="CX18" s="9">
        <v>2424</v>
      </c>
      <c r="CY18" s="9">
        <v>12741</v>
      </c>
      <c r="CZ18" s="463">
        <v>15165</v>
      </c>
      <c r="DA18" s="129">
        <v>2917</v>
      </c>
      <c r="DB18" s="9">
        <v>21966</v>
      </c>
      <c r="DC18" s="41">
        <v>24883</v>
      </c>
      <c r="DD18" s="9">
        <v>2614</v>
      </c>
      <c r="DE18" s="9">
        <v>21554</v>
      </c>
      <c r="DF18" s="463">
        <v>24168</v>
      </c>
      <c r="DG18" s="129">
        <v>101</v>
      </c>
      <c r="DH18" s="9">
        <v>22</v>
      </c>
      <c r="DI18" s="41">
        <v>123</v>
      </c>
      <c r="DJ18" s="9">
        <v>227</v>
      </c>
      <c r="DK18" s="9">
        <v>23</v>
      </c>
      <c r="DL18" s="463">
        <v>250</v>
      </c>
      <c r="DM18" s="129">
        <v>1293</v>
      </c>
      <c r="DN18" s="9">
        <v>4550</v>
      </c>
      <c r="DO18" s="41">
        <v>5843</v>
      </c>
      <c r="DP18" s="9">
        <v>1217</v>
      </c>
      <c r="DQ18" s="9">
        <v>3887</v>
      </c>
      <c r="DR18" s="463">
        <v>5104</v>
      </c>
      <c r="DS18" s="9">
        <v>3557</v>
      </c>
      <c r="DT18" s="9">
        <v>9385</v>
      </c>
      <c r="DU18" s="41">
        <v>12942</v>
      </c>
      <c r="DV18" s="129">
        <v>3465</v>
      </c>
      <c r="DW18" s="9">
        <v>8510</v>
      </c>
      <c r="DX18" s="463">
        <v>11975</v>
      </c>
      <c r="DY18" s="9">
        <v>3876</v>
      </c>
      <c r="DZ18" s="9">
        <v>15595</v>
      </c>
      <c r="EA18" s="41">
        <v>19471</v>
      </c>
      <c r="EB18" s="129">
        <v>3964</v>
      </c>
      <c r="EC18" s="9">
        <v>15137</v>
      </c>
      <c r="ED18" s="463">
        <v>19101</v>
      </c>
      <c r="EE18" s="9">
        <v>6034</v>
      </c>
      <c r="EF18" s="9">
        <v>19416</v>
      </c>
      <c r="EG18" s="41">
        <v>25450</v>
      </c>
      <c r="EH18" s="129">
        <v>5705</v>
      </c>
      <c r="EI18" s="9">
        <v>18663</v>
      </c>
      <c r="EJ18" s="463">
        <v>24368</v>
      </c>
    </row>
    <row r="19" spans="1:140" x14ac:dyDescent="0.2">
      <c r="B19" s="152" t="s">
        <v>49</v>
      </c>
      <c r="C19" s="9">
        <v>4162</v>
      </c>
      <c r="D19" s="9">
        <v>18014</v>
      </c>
      <c r="E19" s="41">
        <v>22176</v>
      </c>
      <c r="F19" s="9">
        <v>4840</v>
      </c>
      <c r="G19" s="9">
        <v>17955</v>
      </c>
      <c r="H19" s="463">
        <v>22795</v>
      </c>
      <c r="I19" s="9">
        <v>3905</v>
      </c>
      <c r="J19" s="9">
        <v>19372</v>
      </c>
      <c r="K19" s="41">
        <v>23277</v>
      </c>
      <c r="L19" s="9">
        <v>4848</v>
      </c>
      <c r="M19" s="9">
        <v>19630</v>
      </c>
      <c r="N19" s="463">
        <v>24478</v>
      </c>
      <c r="O19" s="9">
        <v>3886</v>
      </c>
      <c r="P19" s="9">
        <v>20246</v>
      </c>
      <c r="Q19" s="41">
        <v>24132</v>
      </c>
      <c r="R19" s="9">
        <v>4998</v>
      </c>
      <c r="S19" s="9">
        <v>21162</v>
      </c>
      <c r="T19" s="463">
        <v>26160</v>
      </c>
      <c r="U19" s="9">
        <v>3690</v>
      </c>
      <c r="V19" s="9">
        <v>18708</v>
      </c>
      <c r="W19" s="41">
        <v>22398</v>
      </c>
      <c r="X19" s="9">
        <v>2318</v>
      </c>
      <c r="Y19" s="9">
        <v>19921</v>
      </c>
      <c r="Z19" s="463">
        <v>22239</v>
      </c>
      <c r="AA19" s="9">
        <v>4641</v>
      </c>
      <c r="AB19" s="9">
        <v>21943</v>
      </c>
      <c r="AC19" s="41">
        <v>26584</v>
      </c>
      <c r="AD19" s="9">
        <v>5334</v>
      </c>
      <c r="AE19" s="9">
        <v>21992</v>
      </c>
      <c r="AF19" s="463">
        <v>27326</v>
      </c>
      <c r="AG19" s="9">
        <v>4680</v>
      </c>
      <c r="AH19" s="9">
        <v>23916</v>
      </c>
      <c r="AI19" s="41">
        <v>28596</v>
      </c>
      <c r="AJ19" s="9">
        <v>5293</v>
      </c>
      <c r="AK19" s="9">
        <v>24813</v>
      </c>
      <c r="AL19" s="463">
        <v>30106</v>
      </c>
      <c r="AM19" s="9">
        <v>3887</v>
      </c>
      <c r="AN19" s="9">
        <v>21357</v>
      </c>
      <c r="AO19" s="41">
        <v>25244</v>
      </c>
      <c r="AP19" s="9">
        <v>4403</v>
      </c>
      <c r="AQ19" s="9">
        <v>21145</v>
      </c>
      <c r="AR19" s="463">
        <v>25548</v>
      </c>
      <c r="AS19" s="9">
        <v>2472</v>
      </c>
      <c r="AT19" s="9">
        <v>17956</v>
      </c>
      <c r="AU19" s="41">
        <v>20428</v>
      </c>
      <c r="AV19" s="9">
        <v>2953</v>
      </c>
      <c r="AW19" s="9">
        <v>17990</v>
      </c>
      <c r="AX19" s="463">
        <v>20943</v>
      </c>
      <c r="AY19" s="9">
        <v>2133</v>
      </c>
      <c r="AZ19" s="9">
        <v>17582</v>
      </c>
      <c r="BA19" s="41">
        <v>19715</v>
      </c>
      <c r="BB19" s="9">
        <v>2488</v>
      </c>
      <c r="BC19" s="9">
        <v>18387</v>
      </c>
      <c r="BD19" s="463">
        <v>20875</v>
      </c>
      <c r="BE19" s="9">
        <v>1777</v>
      </c>
      <c r="BF19" s="9">
        <v>15202</v>
      </c>
      <c r="BG19" s="41">
        <v>16979</v>
      </c>
      <c r="BH19" s="9">
        <v>2510</v>
      </c>
      <c r="BI19" s="9">
        <v>17669</v>
      </c>
      <c r="BJ19" s="463">
        <v>20179</v>
      </c>
      <c r="BK19" s="9">
        <v>1951</v>
      </c>
      <c r="BL19" s="9">
        <v>18992</v>
      </c>
      <c r="BM19" s="41">
        <v>20943</v>
      </c>
      <c r="BN19" s="9">
        <v>2223</v>
      </c>
      <c r="BO19" s="9">
        <v>19409</v>
      </c>
      <c r="BP19" s="463">
        <v>21632</v>
      </c>
      <c r="BQ19" s="9">
        <v>1801</v>
      </c>
      <c r="BR19" s="9">
        <v>21821</v>
      </c>
      <c r="BS19" s="41">
        <v>23622</v>
      </c>
      <c r="BT19" s="9">
        <v>2140</v>
      </c>
      <c r="BU19" s="9">
        <v>22464</v>
      </c>
      <c r="BV19" s="463">
        <v>24604</v>
      </c>
      <c r="BW19" s="9">
        <v>1507</v>
      </c>
      <c r="BX19" s="9">
        <v>23710</v>
      </c>
      <c r="BY19" s="41">
        <v>25217</v>
      </c>
      <c r="BZ19" s="9">
        <v>2008</v>
      </c>
      <c r="CA19" s="9">
        <v>24629</v>
      </c>
      <c r="CB19" s="463">
        <v>26637</v>
      </c>
      <c r="CC19" s="9">
        <v>1323</v>
      </c>
      <c r="CD19" s="9">
        <v>23465</v>
      </c>
      <c r="CE19" s="41">
        <v>24788</v>
      </c>
      <c r="CF19" s="9">
        <v>1925</v>
      </c>
      <c r="CG19" s="9">
        <v>25057</v>
      </c>
      <c r="CH19" s="463">
        <v>26982</v>
      </c>
      <c r="CI19" s="129">
        <v>1490</v>
      </c>
      <c r="CJ19" s="9">
        <v>22210</v>
      </c>
      <c r="CK19" s="41">
        <v>23700</v>
      </c>
      <c r="CL19" s="9">
        <v>1998</v>
      </c>
      <c r="CM19" s="9">
        <v>25579</v>
      </c>
      <c r="CN19" s="41">
        <v>27577</v>
      </c>
      <c r="CO19" s="129">
        <v>2368</v>
      </c>
      <c r="CP19" s="9">
        <v>23779</v>
      </c>
      <c r="CQ19" s="41">
        <v>26147</v>
      </c>
      <c r="CR19" s="9">
        <v>2696</v>
      </c>
      <c r="CS19" s="9">
        <v>26919</v>
      </c>
      <c r="CT19" s="41">
        <v>29615</v>
      </c>
      <c r="CU19" s="129">
        <v>2563</v>
      </c>
      <c r="CV19" s="9">
        <v>15800</v>
      </c>
      <c r="CW19" s="41">
        <v>18363</v>
      </c>
      <c r="CX19" s="9">
        <v>2834</v>
      </c>
      <c r="CY19" s="9">
        <v>16860</v>
      </c>
      <c r="CZ19" s="463">
        <v>19694</v>
      </c>
      <c r="DA19" s="129">
        <v>2323</v>
      </c>
      <c r="DB19" s="9">
        <v>22914</v>
      </c>
      <c r="DC19" s="41">
        <v>25237</v>
      </c>
      <c r="DD19" s="9">
        <v>2795</v>
      </c>
      <c r="DE19" s="9">
        <v>24572</v>
      </c>
      <c r="DF19" s="463">
        <v>27367</v>
      </c>
      <c r="DG19" s="129">
        <v>123</v>
      </c>
      <c r="DH19" s="9">
        <v>4</v>
      </c>
      <c r="DI19" s="41">
        <v>127</v>
      </c>
      <c r="DJ19" s="9">
        <v>193</v>
      </c>
      <c r="DK19" s="9">
        <v>31</v>
      </c>
      <c r="DL19" s="463">
        <v>224</v>
      </c>
      <c r="DM19" s="129">
        <v>707</v>
      </c>
      <c r="DN19" s="9">
        <v>2686</v>
      </c>
      <c r="DO19" s="41">
        <v>3393</v>
      </c>
      <c r="DP19" s="9">
        <v>1126</v>
      </c>
      <c r="DQ19" s="9">
        <v>3549</v>
      </c>
      <c r="DR19" s="463">
        <v>4675</v>
      </c>
      <c r="DS19" s="9">
        <v>2413</v>
      </c>
      <c r="DT19" s="9">
        <v>10600</v>
      </c>
      <c r="DU19" s="41">
        <v>13013</v>
      </c>
      <c r="DV19" s="129">
        <v>3088</v>
      </c>
      <c r="DW19" s="9">
        <v>12742</v>
      </c>
      <c r="DX19" s="463">
        <v>15830</v>
      </c>
      <c r="DY19" s="9">
        <v>2470</v>
      </c>
      <c r="DZ19" s="9">
        <v>15558</v>
      </c>
      <c r="EA19" s="41">
        <v>18028</v>
      </c>
      <c r="EB19" s="129">
        <v>3301</v>
      </c>
      <c r="EC19" s="9">
        <v>16976</v>
      </c>
      <c r="ED19" s="463">
        <v>20277</v>
      </c>
      <c r="EE19" s="9">
        <v>2939</v>
      </c>
      <c r="EF19" s="9">
        <v>20414</v>
      </c>
      <c r="EG19" s="41">
        <v>23353</v>
      </c>
      <c r="EH19" s="129">
        <v>3587</v>
      </c>
      <c r="EI19" s="9">
        <v>22895</v>
      </c>
      <c r="EJ19" s="463">
        <v>26482</v>
      </c>
    </row>
    <row r="20" spans="1:140" x14ac:dyDescent="0.2">
      <c r="B20" s="152" t="s">
        <v>50</v>
      </c>
      <c r="C20" s="9">
        <v>1720</v>
      </c>
      <c r="D20" s="9">
        <v>8850</v>
      </c>
      <c r="E20" s="41">
        <v>10570</v>
      </c>
      <c r="F20" s="9">
        <v>2038</v>
      </c>
      <c r="G20" s="9">
        <v>8800</v>
      </c>
      <c r="H20" s="463">
        <v>10838</v>
      </c>
      <c r="I20" s="9">
        <v>1781</v>
      </c>
      <c r="J20" s="9">
        <v>9201</v>
      </c>
      <c r="K20" s="41">
        <v>10982</v>
      </c>
      <c r="L20" s="9">
        <v>2038</v>
      </c>
      <c r="M20" s="9">
        <v>9097</v>
      </c>
      <c r="N20" s="463">
        <v>11135</v>
      </c>
      <c r="O20" s="9">
        <v>1020</v>
      </c>
      <c r="P20" s="9">
        <v>11398</v>
      </c>
      <c r="Q20" s="41">
        <v>12418</v>
      </c>
      <c r="R20" s="9">
        <v>1324</v>
      </c>
      <c r="S20" s="9">
        <v>11524</v>
      </c>
      <c r="T20" s="463">
        <v>12848</v>
      </c>
      <c r="U20" s="9">
        <v>2204</v>
      </c>
      <c r="V20" s="9">
        <v>10167</v>
      </c>
      <c r="W20" s="41">
        <v>12371</v>
      </c>
      <c r="X20" s="9">
        <v>1059</v>
      </c>
      <c r="Y20" s="9">
        <v>10150</v>
      </c>
      <c r="Z20" s="463">
        <v>11209</v>
      </c>
      <c r="AA20" s="9">
        <v>3023</v>
      </c>
      <c r="AB20" s="9">
        <v>12206</v>
      </c>
      <c r="AC20" s="41">
        <v>15229</v>
      </c>
      <c r="AD20" s="9">
        <v>3164</v>
      </c>
      <c r="AE20" s="9">
        <v>11727</v>
      </c>
      <c r="AF20" s="463">
        <v>14891</v>
      </c>
      <c r="AG20" s="9">
        <v>2473</v>
      </c>
      <c r="AH20" s="9">
        <v>13059</v>
      </c>
      <c r="AI20" s="41">
        <v>15532</v>
      </c>
      <c r="AJ20" s="9">
        <v>2822</v>
      </c>
      <c r="AK20" s="9">
        <v>12842</v>
      </c>
      <c r="AL20" s="463">
        <v>15664</v>
      </c>
      <c r="AM20" s="9">
        <v>1689</v>
      </c>
      <c r="AN20" s="9">
        <v>10987</v>
      </c>
      <c r="AO20" s="41">
        <v>12676</v>
      </c>
      <c r="AP20" s="9">
        <v>2013</v>
      </c>
      <c r="AQ20" s="9">
        <v>10891</v>
      </c>
      <c r="AR20" s="463">
        <v>12904</v>
      </c>
      <c r="AS20" s="9">
        <v>1732</v>
      </c>
      <c r="AT20" s="9">
        <v>8681</v>
      </c>
      <c r="AU20" s="41">
        <v>10413</v>
      </c>
      <c r="AV20" s="9">
        <v>1978</v>
      </c>
      <c r="AW20" s="9">
        <v>9248</v>
      </c>
      <c r="AX20" s="463">
        <v>11226</v>
      </c>
      <c r="AY20" s="9">
        <v>1362</v>
      </c>
      <c r="AZ20" s="9">
        <v>8854</v>
      </c>
      <c r="BA20" s="41">
        <v>10216</v>
      </c>
      <c r="BB20" s="9">
        <v>1581</v>
      </c>
      <c r="BC20" s="9">
        <v>8944</v>
      </c>
      <c r="BD20" s="463">
        <v>10525</v>
      </c>
      <c r="BE20" s="9">
        <v>1340</v>
      </c>
      <c r="BF20" s="9">
        <v>8154</v>
      </c>
      <c r="BG20" s="41">
        <v>9494</v>
      </c>
      <c r="BH20" s="9">
        <v>1508</v>
      </c>
      <c r="BI20" s="9">
        <v>8151</v>
      </c>
      <c r="BJ20" s="463">
        <v>9659</v>
      </c>
      <c r="BK20" s="9">
        <v>969</v>
      </c>
      <c r="BL20" s="9">
        <v>9937</v>
      </c>
      <c r="BM20" s="41">
        <v>10906</v>
      </c>
      <c r="BN20" s="9">
        <v>1212</v>
      </c>
      <c r="BO20" s="9">
        <v>10085</v>
      </c>
      <c r="BP20" s="463">
        <v>11297</v>
      </c>
      <c r="BQ20" s="9">
        <v>768</v>
      </c>
      <c r="BR20" s="9">
        <v>9769</v>
      </c>
      <c r="BS20" s="41">
        <v>10537</v>
      </c>
      <c r="BT20" s="9">
        <v>971</v>
      </c>
      <c r="BU20" s="9">
        <v>9820</v>
      </c>
      <c r="BV20" s="463">
        <v>10791</v>
      </c>
      <c r="BW20" s="9">
        <v>878</v>
      </c>
      <c r="BX20" s="9">
        <v>11439</v>
      </c>
      <c r="BY20" s="41">
        <v>12317</v>
      </c>
      <c r="BZ20" s="9">
        <v>1061</v>
      </c>
      <c r="CA20" s="9">
        <v>11136</v>
      </c>
      <c r="CB20" s="463">
        <v>12197</v>
      </c>
      <c r="CC20" s="9">
        <v>580</v>
      </c>
      <c r="CD20" s="9">
        <v>11936</v>
      </c>
      <c r="CE20" s="41">
        <v>12516</v>
      </c>
      <c r="CF20" s="9">
        <v>702</v>
      </c>
      <c r="CG20" s="9">
        <v>11643</v>
      </c>
      <c r="CH20" s="463">
        <v>12345</v>
      </c>
      <c r="CI20" s="129">
        <v>770</v>
      </c>
      <c r="CJ20" s="9">
        <v>11698</v>
      </c>
      <c r="CK20" s="41">
        <v>12468</v>
      </c>
      <c r="CL20" s="9">
        <v>788</v>
      </c>
      <c r="CM20" s="9">
        <v>11506</v>
      </c>
      <c r="CN20" s="41">
        <v>12294</v>
      </c>
      <c r="CO20" s="129">
        <v>540</v>
      </c>
      <c r="CP20" s="9">
        <v>1505</v>
      </c>
      <c r="CQ20" s="41">
        <v>2045</v>
      </c>
      <c r="CR20" s="9">
        <v>589</v>
      </c>
      <c r="CS20" s="9">
        <v>1793</v>
      </c>
      <c r="CT20" s="41">
        <v>2382</v>
      </c>
      <c r="CU20" s="129">
        <v>1353</v>
      </c>
      <c r="CV20" s="9">
        <v>8895</v>
      </c>
      <c r="CW20" s="41">
        <v>10248</v>
      </c>
      <c r="CX20" s="9">
        <v>1368</v>
      </c>
      <c r="CY20" s="9">
        <v>8533</v>
      </c>
      <c r="CZ20" s="463">
        <v>9901</v>
      </c>
      <c r="DA20" s="129">
        <v>1070</v>
      </c>
      <c r="DB20" s="9">
        <v>9316</v>
      </c>
      <c r="DC20" s="41">
        <v>10386</v>
      </c>
      <c r="DD20" s="9">
        <v>1169</v>
      </c>
      <c r="DE20" s="9">
        <v>9482</v>
      </c>
      <c r="DF20" s="463">
        <v>10651</v>
      </c>
      <c r="DG20" s="129">
        <v>94</v>
      </c>
      <c r="DH20" s="9">
        <v>25</v>
      </c>
      <c r="DI20" s="41">
        <v>119</v>
      </c>
      <c r="DJ20" s="9">
        <v>103</v>
      </c>
      <c r="DK20" s="9">
        <v>51</v>
      </c>
      <c r="DL20" s="463">
        <v>154</v>
      </c>
      <c r="DM20" s="129">
        <v>476</v>
      </c>
      <c r="DN20" s="9">
        <v>712</v>
      </c>
      <c r="DO20" s="41">
        <v>1188</v>
      </c>
      <c r="DP20" s="9">
        <v>530</v>
      </c>
      <c r="DQ20" s="9">
        <v>676</v>
      </c>
      <c r="DR20" s="463">
        <v>1206</v>
      </c>
      <c r="DS20" s="9">
        <v>1181</v>
      </c>
      <c r="DT20" s="9">
        <v>5734</v>
      </c>
      <c r="DU20" s="41">
        <v>6915</v>
      </c>
      <c r="DV20" s="129">
        <v>1150</v>
      </c>
      <c r="DW20" s="9">
        <v>5729</v>
      </c>
      <c r="DX20" s="463">
        <v>6879</v>
      </c>
      <c r="DY20" s="9">
        <v>991</v>
      </c>
      <c r="DZ20" s="9">
        <v>9292</v>
      </c>
      <c r="EA20" s="41">
        <v>10283</v>
      </c>
      <c r="EB20" s="129">
        <v>887</v>
      </c>
      <c r="EC20" s="9">
        <v>9030</v>
      </c>
      <c r="ED20" s="463">
        <v>9917</v>
      </c>
      <c r="EE20" s="9">
        <v>1074</v>
      </c>
      <c r="EF20" s="9">
        <v>12081</v>
      </c>
      <c r="EG20" s="41">
        <v>13155</v>
      </c>
      <c r="EH20" s="129">
        <v>910</v>
      </c>
      <c r="EI20" s="9">
        <v>11757</v>
      </c>
      <c r="EJ20" s="463">
        <v>12667</v>
      </c>
    </row>
    <row r="21" spans="1:140" x14ac:dyDescent="0.2">
      <c r="B21" s="152" t="s">
        <v>51</v>
      </c>
      <c r="C21" s="9">
        <v>2305</v>
      </c>
      <c r="D21" s="9">
        <v>10592</v>
      </c>
      <c r="E21" s="41">
        <v>12897</v>
      </c>
      <c r="F21" s="9">
        <v>1969</v>
      </c>
      <c r="G21" s="9">
        <v>10088</v>
      </c>
      <c r="H21" s="463">
        <v>12057</v>
      </c>
      <c r="I21" s="9">
        <v>2253</v>
      </c>
      <c r="J21" s="9">
        <v>11088</v>
      </c>
      <c r="K21" s="41">
        <v>13341</v>
      </c>
      <c r="L21" s="9">
        <v>1941</v>
      </c>
      <c r="M21" s="9">
        <v>10606</v>
      </c>
      <c r="N21" s="463">
        <v>12547</v>
      </c>
      <c r="O21" s="9">
        <v>224</v>
      </c>
      <c r="P21" s="9">
        <v>13824</v>
      </c>
      <c r="Q21" s="41">
        <v>14048</v>
      </c>
      <c r="R21" s="9">
        <v>238</v>
      </c>
      <c r="S21" s="9">
        <v>13085</v>
      </c>
      <c r="T21" s="463">
        <v>13323</v>
      </c>
      <c r="U21" s="9">
        <v>2578</v>
      </c>
      <c r="V21" s="9">
        <v>11454</v>
      </c>
      <c r="W21" s="41">
        <v>14032</v>
      </c>
      <c r="X21" s="9">
        <v>1291</v>
      </c>
      <c r="Y21" s="9">
        <v>10908</v>
      </c>
      <c r="Z21" s="463">
        <v>12199</v>
      </c>
      <c r="AA21" s="9">
        <v>2966</v>
      </c>
      <c r="AB21" s="9">
        <v>13580</v>
      </c>
      <c r="AC21" s="41">
        <v>16546</v>
      </c>
      <c r="AD21" s="9">
        <v>2719</v>
      </c>
      <c r="AE21" s="9">
        <v>12693</v>
      </c>
      <c r="AF21" s="463">
        <v>15412</v>
      </c>
      <c r="AG21" s="9">
        <v>3063</v>
      </c>
      <c r="AH21" s="9">
        <v>13322</v>
      </c>
      <c r="AI21" s="41">
        <v>16385</v>
      </c>
      <c r="AJ21" s="9">
        <v>2729</v>
      </c>
      <c r="AK21" s="9">
        <v>12427</v>
      </c>
      <c r="AL21" s="463">
        <v>15156</v>
      </c>
      <c r="AM21" s="9">
        <v>2015</v>
      </c>
      <c r="AN21" s="9">
        <v>11240</v>
      </c>
      <c r="AO21" s="41">
        <v>13255</v>
      </c>
      <c r="AP21" s="9">
        <v>1968</v>
      </c>
      <c r="AQ21" s="9">
        <v>10498</v>
      </c>
      <c r="AR21" s="463">
        <v>12466</v>
      </c>
      <c r="AS21" s="9">
        <v>2139</v>
      </c>
      <c r="AT21" s="9">
        <v>11868</v>
      </c>
      <c r="AU21" s="41">
        <v>14007</v>
      </c>
      <c r="AV21" s="9">
        <v>2101</v>
      </c>
      <c r="AW21" s="9">
        <v>11157</v>
      </c>
      <c r="AX21" s="463">
        <v>13258</v>
      </c>
      <c r="AY21" s="9">
        <v>1759</v>
      </c>
      <c r="AZ21" s="9">
        <v>11162</v>
      </c>
      <c r="BA21" s="41">
        <v>12921</v>
      </c>
      <c r="BB21" s="9">
        <v>1618</v>
      </c>
      <c r="BC21" s="9">
        <v>10810</v>
      </c>
      <c r="BD21" s="463">
        <v>12428</v>
      </c>
      <c r="BE21" s="9">
        <v>1582</v>
      </c>
      <c r="BF21" s="9">
        <v>10956</v>
      </c>
      <c r="BG21" s="41">
        <v>12538</v>
      </c>
      <c r="BH21" s="9">
        <v>1362</v>
      </c>
      <c r="BI21" s="9">
        <v>10437</v>
      </c>
      <c r="BJ21" s="463">
        <v>11799</v>
      </c>
      <c r="BK21" s="9">
        <v>1369</v>
      </c>
      <c r="BL21" s="9">
        <v>10839</v>
      </c>
      <c r="BM21" s="41">
        <v>12208</v>
      </c>
      <c r="BN21" s="9">
        <v>1333</v>
      </c>
      <c r="BO21" s="9">
        <v>10136</v>
      </c>
      <c r="BP21" s="463">
        <v>11469</v>
      </c>
      <c r="BQ21" s="9">
        <v>1160</v>
      </c>
      <c r="BR21" s="9">
        <v>11752</v>
      </c>
      <c r="BS21" s="41">
        <v>12912</v>
      </c>
      <c r="BT21" s="9">
        <v>1096</v>
      </c>
      <c r="BU21" s="9">
        <v>11190</v>
      </c>
      <c r="BV21" s="463">
        <v>12286</v>
      </c>
      <c r="BW21" s="9">
        <v>1031</v>
      </c>
      <c r="BX21" s="9">
        <v>12112</v>
      </c>
      <c r="BY21" s="41">
        <v>13143</v>
      </c>
      <c r="BZ21" s="9">
        <v>966</v>
      </c>
      <c r="CA21" s="9">
        <v>11475</v>
      </c>
      <c r="CB21" s="463">
        <v>12441</v>
      </c>
      <c r="CC21" s="9">
        <v>684</v>
      </c>
      <c r="CD21" s="9">
        <v>13472</v>
      </c>
      <c r="CE21" s="41">
        <v>14156</v>
      </c>
      <c r="CF21" s="9">
        <v>597</v>
      </c>
      <c r="CG21" s="9">
        <v>12713</v>
      </c>
      <c r="CH21" s="463">
        <v>13310</v>
      </c>
      <c r="CI21" s="129">
        <v>930</v>
      </c>
      <c r="CJ21" s="9">
        <v>14740</v>
      </c>
      <c r="CK21" s="41">
        <v>15670</v>
      </c>
      <c r="CL21" s="9">
        <v>821</v>
      </c>
      <c r="CM21" s="9">
        <v>13811</v>
      </c>
      <c r="CN21" s="41">
        <v>14632</v>
      </c>
      <c r="CO21" s="129">
        <v>1430</v>
      </c>
      <c r="CP21" s="9">
        <v>1576</v>
      </c>
      <c r="CQ21" s="41">
        <v>3006</v>
      </c>
      <c r="CR21" s="9">
        <v>1269</v>
      </c>
      <c r="CS21" s="9">
        <v>1571</v>
      </c>
      <c r="CT21" s="41">
        <v>2840</v>
      </c>
      <c r="CU21" s="129">
        <v>1532</v>
      </c>
      <c r="CV21" s="9">
        <v>10144</v>
      </c>
      <c r="CW21" s="41">
        <v>11676</v>
      </c>
      <c r="CX21" s="9">
        <v>1203</v>
      </c>
      <c r="CY21" s="9">
        <v>9975</v>
      </c>
      <c r="CZ21" s="463">
        <v>11178</v>
      </c>
      <c r="DA21" s="129">
        <v>1446</v>
      </c>
      <c r="DB21" s="9">
        <v>12285</v>
      </c>
      <c r="DC21" s="41">
        <v>13731</v>
      </c>
      <c r="DD21" s="9">
        <v>1047</v>
      </c>
      <c r="DE21" s="9">
        <v>11172</v>
      </c>
      <c r="DF21" s="463">
        <v>12219</v>
      </c>
      <c r="DG21" s="129">
        <v>208</v>
      </c>
      <c r="DH21" s="9">
        <v>57</v>
      </c>
      <c r="DI21" s="41">
        <v>265</v>
      </c>
      <c r="DJ21" s="9">
        <v>171</v>
      </c>
      <c r="DK21" s="9">
        <v>25</v>
      </c>
      <c r="DL21" s="463">
        <v>196</v>
      </c>
      <c r="DM21" s="129">
        <v>677</v>
      </c>
      <c r="DN21" s="9">
        <v>1180</v>
      </c>
      <c r="DO21" s="41">
        <v>1857</v>
      </c>
      <c r="DP21" s="9">
        <v>501</v>
      </c>
      <c r="DQ21" s="9">
        <v>970</v>
      </c>
      <c r="DR21" s="463">
        <v>1471</v>
      </c>
      <c r="DS21" s="9">
        <v>2102</v>
      </c>
      <c r="DT21" s="9">
        <v>8429</v>
      </c>
      <c r="DU21" s="41">
        <v>10531</v>
      </c>
      <c r="DV21" s="129">
        <v>1425</v>
      </c>
      <c r="DW21" s="9">
        <v>7866</v>
      </c>
      <c r="DX21" s="463">
        <v>9291</v>
      </c>
      <c r="DY21" s="9">
        <v>1652</v>
      </c>
      <c r="DZ21" s="9">
        <v>8944</v>
      </c>
      <c r="EA21" s="41">
        <v>10596</v>
      </c>
      <c r="EB21" s="129">
        <v>1202</v>
      </c>
      <c r="EC21" s="9">
        <v>8175</v>
      </c>
      <c r="ED21" s="463">
        <v>9377</v>
      </c>
      <c r="EE21" s="9">
        <v>1699</v>
      </c>
      <c r="EF21" s="9">
        <v>13491</v>
      </c>
      <c r="EG21" s="41">
        <v>15190</v>
      </c>
      <c r="EH21" s="129">
        <v>1219</v>
      </c>
      <c r="EI21" s="9">
        <v>12749</v>
      </c>
      <c r="EJ21" s="463">
        <v>13968</v>
      </c>
    </row>
    <row r="22" spans="1:140" x14ac:dyDescent="0.2">
      <c r="B22" s="152" t="s">
        <v>52</v>
      </c>
      <c r="C22" s="9">
        <v>3545</v>
      </c>
      <c r="D22" s="9">
        <v>12844</v>
      </c>
      <c r="E22" s="41">
        <v>16389</v>
      </c>
      <c r="F22" s="9">
        <v>3267</v>
      </c>
      <c r="G22" s="9">
        <v>12162</v>
      </c>
      <c r="H22" s="463">
        <v>15429</v>
      </c>
      <c r="I22" s="9">
        <v>3111</v>
      </c>
      <c r="J22" s="9">
        <v>12731</v>
      </c>
      <c r="K22" s="41">
        <v>15842</v>
      </c>
      <c r="L22" s="9">
        <v>2955</v>
      </c>
      <c r="M22" s="9">
        <v>12037</v>
      </c>
      <c r="N22" s="463">
        <v>14992</v>
      </c>
      <c r="O22" s="9">
        <v>848</v>
      </c>
      <c r="P22" s="9">
        <v>16859</v>
      </c>
      <c r="Q22" s="41">
        <v>17707</v>
      </c>
      <c r="R22" s="9">
        <v>1013</v>
      </c>
      <c r="S22" s="9">
        <v>16311</v>
      </c>
      <c r="T22" s="463">
        <v>17324</v>
      </c>
      <c r="U22" s="9">
        <v>3767</v>
      </c>
      <c r="V22" s="9">
        <v>16245</v>
      </c>
      <c r="W22" s="41">
        <v>20012</v>
      </c>
      <c r="X22" s="9">
        <v>3522</v>
      </c>
      <c r="Y22" s="9">
        <v>15341</v>
      </c>
      <c r="Z22" s="463">
        <v>18863</v>
      </c>
      <c r="AA22" s="9">
        <v>3524</v>
      </c>
      <c r="AB22" s="9">
        <v>19421</v>
      </c>
      <c r="AC22" s="41">
        <v>22945</v>
      </c>
      <c r="AD22" s="9">
        <v>3485</v>
      </c>
      <c r="AE22" s="9">
        <v>18403</v>
      </c>
      <c r="AF22" s="463">
        <v>21888</v>
      </c>
      <c r="AG22" s="9">
        <v>4352</v>
      </c>
      <c r="AH22" s="9">
        <v>15701</v>
      </c>
      <c r="AI22" s="41">
        <v>20053</v>
      </c>
      <c r="AJ22" s="9">
        <v>4040</v>
      </c>
      <c r="AK22" s="9">
        <v>14913</v>
      </c>
      <c r="AL22" s="463">
        <v>18953</v>
      </c>
      <c r="AM22" s="9">
        <v>2434</v>
      </c>
      <c r="AN22" s="9">
        <v>16165</v>
      </c>
      <c r="AO22" s="41">
        <v>18599</v>
      </c>
      <c r="AP22" s="9">
        <v>2434</v>
      </c>
      <c r="AQ22" s="9">
        <v>14874</v>
      </c>
      <c r="AR22" s="463">
        <v>17308</v>
      </c>
      <c r="AS22" s="9">
        <v>2358</v>
      </c>
      <c r="AT22" s="9">
        <v>13492</v>
      </c>
      <c r="AU22" s="41">
        <v>15850</v>
      </c>
      <c r="AV22" s="9">
        <v>2308</v>
      </c>
      <c r="AW22" s="9">
        <v>12715</v>
      </c>
      <c r="AX22" s="463">
        <v>15023</v>
      </c>
      <c r="AY22" s="9">
        <v>2309</v>
      </c>
      <c r="AZ22" s="9">
        <v>13501</v>
      </c>
      <c r="BA22" s="41">
        <v>15810</v>
      </c>
      <c r="BB22" s="9">
        <v>2197</v>
      </c>
      <c r="BC22" s="9">
        <v>12912</v>
      </c>
      <c r="BD22" s="463">
        <v>15109</v>
      </c>
      <c r="BE22" s="9">
        <v>2200</v>
      </c>
      <c r="BF22" s="9">
        <v>14197</v>
      </c>
      <c r="BG22" s="41">
        <v>16397</v>
      </c>
      <c r="BH22" s="9">
        <v>2046</v>
      </c>
      <c r="BI22" s="9">
        <v>13742</v>
      </c>
      <c r="BJ22" s="463">
        <v>15788</v>
      </c>
      <c r="BK22" s="9">
        <v>1722</v>
      </c>
      <c r="BL22" s="9">
        <v>13586</v>
      </c>
      <c r="BM22" s="41">
        <v>15308</v>
      </c>
      <c r="BN22" s="9">
        <v>1571</v>
      </c>
      <c r="BO22" s="9">
        <v>13331</v>
      </c>
      <c r="BP22" s="463">
        <v>14902</v>
      </c>
      <c r="BQ22" s="9">
        <v>1597</v>
      </c>
      <c r="BR22" s="9">
        <v>16074</v>
      </c>
      <c r="BS22" s="41">
        <v>17671</v>
      </c>
      <c r="BT22" s="9">
        <v>2348</v>
      </c>
      <c r="BU22" s="9">
        <v>15411</v>
      </c>
      <c r="BV22" s="463">
        <v>17759</v>
      </c>
      <c r="BW22" s="9">
        <v>1538</v>
      </c>
      <c r="BX22" s="9">
        <v>18334</v>
      </c>
      <c r="BY22" s="41">
        <v>19872</v>
      </c>
      <c r="BZ22" s="9">
        <v>1307</v>
      </c>
      <c r="CA22" s="9">
        <v>17648</v>
      </c>
      <c r="CB22" s="463">
        <v>18955</v>
      </c>
      <c r="CC22" s="9">
        <v>1313</v>
      </c>
      <c r="CD22" s="9">
        <v>18907</v>
      </c>
      <c r="CE22" s="41">
        <v>20220</v>
      </c>
      <c r="CF22" s="9">
        <v>1313</v>
      </c>
      <c r="CG22" s="9">
        <v>15703</v>
      </c>
      <c r="CH22" s="463">
        <v>17016</v>
      </c>
      <c r="CI22" s="129">
        <v>1509</v>
      </c>
      <c r="CJ22" s="9">
        <v>17615</v>
      </c>
      <c r="CK22" s="41">
        <v>19124</v>
      </c>
      <c r="CL22" s="9">
        <v>1448</v>
      </c>
      <c r="CM22" s="9">
        <v>16986</v>
      </c>
      <c r="CN22" s="41">
        <v>18434</v>
      </c>
      <c r="CO22" s="129">
        <v>1151</v>
      </c>
      <c r="CP22" s="9">
        <v>5330</v>
      </c>
      <c r="CQ22" s="41">
        <v>6481</v>
      </c>
      <c r="CR22" s="9">
        <v>1052</v>
      </c>
      <c r="CS22" s="9">
        <v>5111</v>
      </c>
      <c r="CT22" s="41">
        <v>6163</v>
      </c>
      <c r="CU22" s="129">
        <v>2252</v>
      </c>
      <c r="CV22" s="9">
        <v>13301</v>
      </c>
      <c r="CW22" s="41">
        <v>15553</v>
      </c>
      <c r="CX22" s="9">
        <v>2107</v>
      </c>
      <c r="CY22" s="9">
        <v>12747</v>
      </c>
      <c r="CZ22" s="463">
        <v>14854</v>
      </c>
      <c r="DA22" s="129">
        <v>2584</v>
      </c>
      <c r="DB22" s="9">
        <v>17421</v>
      </c>
      <c r="DC22" s="41">
        <v>20005</v>
      </c>
      <c r="DD22" s="9">
        <v>2419</v>
      </c>
      <c r="DE22" s="9">
        <v>16806</v>
      </c>
      <c r="DF22" s="463">
        <v>19225</v>
      </c>
      <c r="DG22" s="129">
        <v>442</v>
      </c>
      <c r="DH22" s="9">
        <v>397</v>
      </c>
      <c r="DI22" s="41">
        <v>839</v>
      </c>
      <c r="DJ22" s="9">
        <v>375</v>
      </c>
      <c r="DK22" s="9">
        <v>296</v>
      </c>
      <c r="DL22" s="463">
        <v>671</v>
      </c>
      <c r="DM22" s="129">
        <v>1387</v>
      </c>
      <c r="DN22" s="9">
        <v>3911</v>
      </c>
      <c r="DO22" s="41">
        <v>5298</v>
      </c>
      <c r="DP22" s="9">
        <v>1278</v>
      </c>
      <c r="DQ22" s="9">
        <v>3462</v>
      </c>
      <c r="DR22" s="463">
        <v>4740</v>
      </c>
      <c r="DS22" s="9">
        <v>3671</v>
      </c>
      <c r="DT22" s="9">
        <v>11408</v>
      </c>
      <c r="DU22" s="41">
        <v>15079</v>
      </c>
      <c r="DV22" s="129">
        <v>3437</v>
      </c>
      <c r="DW22" s="9">
        <v>11422</v>
      </c>
      <c r="DX22" s="463">
        <v>14859</v>
      </c>
      <c r="DY22" s="9">
        <v>3902</v>
      </c>
      <c r="DZ22" s="9">
        <v>14673</v>
      </c>
      <c r="EA22" s="41">
        <v>18575</v>
      </c>
      <c r="EB22" s="129">
        <v>3433</v>
      </c>
      <c r="EC22" s="9">
        <v>14209</v>
      </c>
      <c r="ED22" s="463">
        <v>17642</v>
      </c>
      <c r="EE22" s="9">
        <v>4095</v>
      </c>
      <c r="EF22" s="9">
        <v>17891</v>
      </c>
      <c r="EG22" s="41">
        <v>21986</v>
      </c>
      <c r="EH22" s="129">
        <v>3529</v>
      </c>
      <c r="EI22" s="9">
        <v>17363</v>
      </c>
      <c r="EJ22" s="463">
        <v>20892</v>
      </c>
    </row>
    <row r="23" spans="1:140" x14ac:dyDescent="0.2">
      <c r="B23" s="152" t="s">
        <v>53</v>
      </c>
      <c r="C23" s="9">
        <v>4624</v>
      </c>
      <c r="D23" s="9">
        <v>17580</v>
      </c>
      <c r="E23" s="41">
        <v>22204</v>
      </c>
      <c r="F23" s="9">
        <v>4182</v>
      </c>
      <c r="G23" s="9">
        <v>16785</v>
      </c>
      <c r="H23" s="463">
        <v>20967</v>
      </c>
      <c r="I23" s="9">
        <v>4368</v>
      </c>
      <c r="J23" s="9">
        <v>20099</v>
      </c>
      <c r="K23" s="41">
        <v>24467</v>
      </c>
      <c r="L23" s="9">
        <v>3906</v>
      </c>
      <c r="M23" s="9">
        <v>19128</v>
      </c>
      <c r="N23" s="463">
        <v>23034</v>
      </c>
      <c r="O23" s="9">
        <v>2206</v>
      </c>
      <c r="P23" s="9">
        <v>24081</v>
      </c>
      <c r="Q23" s="41">
        <v>26287</v>
      </c>
      <c r="R23" s="9">
        <v>1990</v>
      </c>
      <c r="S23" s="9">
        <v>22334</v>
      </c>
      <c r="T23" s="463">
        <v>24324</v>
      </c>
      <c r="U23" s="9">
        <v>4848</v>
      </c>
      <c r="V23" s="9">
        <v>23366</v>
      </c>
      <c r="W23" s="41">
        <v>28214</v>
      </c>
      <c r="X23" s="9">
        <v>4452</v>
      </c>
      <c r="Y23" s="9">
        <v>22201</v>
      </c>
      <c r="Z23" s="463">
        <v>26653</v>
      </c>
      <c r="AA23" s="9">
        <v>5246</v>
      </c>
      <c r="AB23" s="9">
        <v>25374</v>
      </c>
      <c r="AC23" s="41">
        <v>30620</v>
      </c>
      <c r="AD23" s="9">
        <v>4484</v>
      </c>
      <c r="AE23" s="9">
        <v>24402</v>
      </c>
      <c r="AF23" s="463">
        <v>28886</v>
      </c>
      <c r="AG23" s="9">
        <v>5366</v>
      </c>
      <c r="AH23" s="9">
        <v>22037</v>
      </c>
      <c r="AI23" s="41">
        <v>27403</v>
      </c>
      <c r="AJ23" s="9">
        <v>4414</v>
      </c>
      <c r="AK23" s="9">
        <v>20924</v>
      </c>
      <c r="AL23" s="463">
        <v>25338</v>
      </c>
      <c r="AM23" s="9">
        <v>3616</v>
      </c>
      <c r="AN23" s="9">
        <v>18415</v>
      </c>
      <c r="AO23" s="41">
        <v>22031</v>
      </c>
      <c r="AP23" s="9">
        <v>3228</v>
      </c>
      <c r="AQ23" s="9">
        <v>17722</v>
      </c>
      <c r="AR23" s="463">
        <v>20950</v>
      </c>
      <c r="AS23" s="9">
        <v>3298</v>
      </c>
      <c r="AT23" s="9">
        <v>18605</v>
      </c>
      <c r="AU23" s="41">
        <v>21903</v>
      </c>
      <c r="AV23" s="9">
        <v>2906</v>
      </c>
      <c r="AW23" s="9">
        <v>17605</v>
      </c>
      <c r="AX23" s="463">
        <v>20511</v>
      </c>
      <c r="AY23" s="9">
        <v>3843</v>
      </c>
      <c r="AZ23" s="9">
        <v>17852</v>
      </c>
      <c r="BA23" s="41">
        <v>21695</v>
      </c>
      <c r="BB23" s="9">
        <v>2792</v>
      </c>
      <c r="BC23" s="9">
        <v>16896</v>
      </c>
      <c r="BD23" s="463">
        <v>19688</v>
      </c>
      <c r="BE23" s="9">
        <v>3202</v>
      </c>
      <c r="BF23" s="9">
        <v>18109</v>
      </c>
      <c r="BG23" s="41">
        <v>21311</v>
      </c>
      <c r="BH23" s="9">
        <v>2389</v>
      </c>
      <c r="BI23" s="9">
        <v>17376</v>
      </c>
      <c r="BJ23" s="463">
        <v>19765</v>
      </c>
      <c r="BK23" s="9">
        <v>2947</v>
      </c>
      <c r="BL23" s="9">
        <v>19613</v>
      </c>
      <c r="BM23" s="41">
        <v>22560</v>
      </c>
      <c r="BN23" s="9">
        <v>2207</v>
      </c>
      <c r="BO23" s="9">
        <v>18535</v>
      </c>
      <c r="BP23" s="463">
        <v>20742</v>
      </c>
      <c r="BQ23" s="9">
        <v>3090</v>
      </c>
      <c r="BR23" s="9">
        <v>21391</v>
      </c>
      <c r="BS23" s="41">
        <v>24481</v>
      </c>
      <c r="BT23" s="9">
        <v>2385</v>
      </c>
      <c r="BU23" s="9">
        <v>20724</v>
      </c>
      <c r="BV23" s="463">
        <v>23109</v>
      </c>
      <c r="BW23" s="9">
        <v>2974</v>
      </c>
      <c r="BX23" s="9">
        <v>27168</v>
      </c>
      <c r="BY23" s="41">
        <v>30142</v>
      </c>
      <c r="BZ23" s="9">
        <v>2122</v>
      </c>
      <c r="CA23" s="9">
        <v>26039</v>
      </c>
      <c r="CB23" s="463">
        <v>28161</v>
      </c>
      <c r="CC23" s="9">
        <v>2495</v>
      </c>
      <c r="CD23" s="9">
        <v>23783</v>
      </c>
      <c r="CE23" s="41">
        <v>26278</v>
      </c>
      <c r="CF23" s="9">
        <v>2070</v>
      </c>
      <c r="CG23" s="9">
        <v>22867</v>
      </c>
      <c r="CH23" s="463">
        <v>24937</v>
      </c>
      <c r="CI23" s="129">
        <v>2633</v>
      </c>
      <c r="CJ23" s="9">
        <v>23184</v>
      </c>
      <c r="CK23" s="41">
        <v>25817</v>
      </c>
      <c r="CL23" s="9">
        <v>2079</v>
      </c>
      <c r="CM23" s="9">
        <v>22186</v>
      </c>
      <c r="CN23" s="41">
        <v>24265</v>
      </c>
      <c r="CO23" s="129">
        <v>1776</v>
      </c>
      <c r="CP23" s="9">
        <v>9006</v>
      </c>
      <c r="CQ23" s="41">
        <v>10782</v>
      </c>
      <c r="CR23" s="9">
        <v>1905</v>
      </c>
      <c r="CS23" s="9">
        <v>8761</v>
      </c>
      <c r="CT23" s="41">
        <v>10666</v>
      </c>
      <c r="CU23" s="129">
        <v>3075</v>
      </c>
      <c r="CV23" s="9">
        <v>20283</v>
      </c>
      <c r="CW23" s="41">
        <v>23358</v>
      </c>
      <c r="CX23" s="9">
        <v>2843</v>
      </c>
      <c r="CY23" s="9">
        <v>18597</v>
      </c>
      <c r="CZ23" s="463">
        <v>21440</v>
      </c>
      <c r="DA23" s="129">
        <v>3423</v>
      </c>
      <c r="DB23" s="9">
        <v>20950</v>
      </c>
      <c r="DC23" s="41">
        <v>24373</v>
      </c>
      <c r="DD23" s="9">
        <v>3258</v>
      </c>
      <c r="DE23" s="9">
        <v>19223</v>
      </c>
      <c r="DF23" s="463">
        <v>22481</v>
      </c>
      <c r="DG23" s="129">
        <v>974</v>
      </c>
      <c r="DH23" s="9">
        <v>637</v>
      </c>
      <c r="DI23" s="41">
        <v>1611</v>
      </c>
      <c r="DJ23" s="9">
        <v>633</v>
      </c>
      <c r="DK23" s="9">
        <v>506</v>
      </c>
      <c r="DL23" s="463">
        <v>1139</v>
      </c>
      <c r="DM23" s="129">
        <v>2800</v>
      </c>
      <c r="DN23" s="9">
        <v>5137</v>
      </c>
      <c r="DO23" s="41">
        <v>7937</v>
      </c>
      <c r="DP23" s="9">
        <v>2205</v>
      </c>
      <c r="DQ23" s="9">
        <v>4221</v>
      </c>
      <c r="DR23" s="463">
        <v>6426</v>
      </c>
      <c r="DS23" s="9">
        <v>5258</v>
      </c>
      <c r="DT23" s="9">
        <v>16146</v>
      </c>
      <c r="DU23" s="41">
        <v>21404</v>
      </c>
      <c r="DV23" s="129">
        <v>4270</v>
      </c>
      <c r="DW23" s="9">
        <v>15571</v>
      </c>
      <c r="DX23" s="463">
        <v>19841</v>
      </c>
      <c r="DY23" s="9">
        <v>5669</v>
      </c>
      <c r="DZ23" s="9">
        <v>20910</v>
      </c>
      <c r="EA23" s="41">
        <v>26579</v>
      </c>
      <c r="EB23" s="129">
        <v>4759</v>
      </c>
      <c r="EC23" s="9">
        <v>20173</v>
      </c>
      <c r="ED23" s="463">
        <v>24932</v>
      </c>
      <c r="EE23" s="9">
        <v>6775</v>
      </c>
      <c r="EF23" s="9">
        <v>24982</v>
      </c>
      <c r="EG23" s="41">
        <v>31757</v>
      </c>
      <c r="EH23" s="129">
        <v>5872</v>
      </c>
      <c r="EI23" s="9">
        <v>24327</v>
      </c>
      <c r="EJ23" s="463">
        <v>30199</v>
      </c>
    </row>
    <row r="24" spans="1:140" s="15" customFormat="1" ht="13.5" thickBot="1" x14ac:dyDescent="0.25">
      <c r="A24"/>
      <c r="B24" s="135" t="s">
        <v>101</v>
      </c>
      <c r="C24" s="137">
        <v>45672</v>
      </c>
      <c r="D24" s="137">
        <v>172649</v>
      </c>
      <c r="E24" s="137">
        <v>218321</v>
      </c>
      <c r="F24" s="137">
        <v>47098</v>
      </c>
      <c r="G24" s="137">
        <v>168087</v>
      </c>
      <c r="H24" s="139">
        <v>215185</v>
      </c>
      <c r="I24" s="137">
        <v>42978</v>
      </c>
      <c r="J24" s="137">
        <v>174545</v>
      </c>
      <c r="K24" s="137">
        <v>217523</v>
      </c>
      <c r="L24" s="137">
        <v>44529</v>
      </c>
      <c r="M24" s="137">
        <v>169207</v>
      </c>
      <c r="N24" s="139">
        <v>213736</v>
      </c>
      <c r="O24" s="137">
        <v>35422</v>
      </c>
      <c r="P24" s="137">
        <v>202181</v>
      </c>
      <c r="Q24" s="137">
        <v>237603</v>
      </c>
      <c r="R24" s="137">
        <v>38425</v>
      </c>
      <c r="S24" s="137">
        <v>197028</v>
      </c>
      <c r="T24" s="139">
        <v>235453</v>
      </c>
      <c r="U24" s="137">
        <v>43859</v>
      </c>
      <c r="V24" s="137">
        <v>209895</v>
      </c>
      <c r="W24" s="137">
        <v>253754</v>
      </c>
      <c r="X24" s="137">
        <v>35034</v>
      </c>
      <c r="Y24" s="137">
        <v>204265</v>
      </c>
      <c r="Z24" s="139">
        <v>239299</v>
      </c>
      <c r="AA24" s="137">
        <v>50962</v>
      </c>
      <c r="AB24" s="137">
        <v>236216</v>
      </c>
      <c r="AC24" s="137">
        <v>287178</v>
      </c>
      <c r="AD24" s="137">
        <v>51398</v>
      </c>
      <c r="AE24" s="137">
        <v>228751</v>
      </c>
      <c r="AF24" s="139">
        <v>280149</v>
      </c>
      <c r="AG24" s="137">
        <v>52738</v>
      </c>
      <c r="AH24" s="137">
        <v>244112</v>
      </c>
      <c r="AI24" s="137">
        <v>296850</v>
      </c>
      <c r="AJ24" s="137">
        <v>51870</v>
      </c>
      <c r="AK24" s="137">
        <v>237085</v>
      </c>
      <c r="AL24" s="139">
        <v>288955</v>
      </c>
      <c r="AM24" s="137">
        <v>43867</v>
      </c>
      <c r="AN24" s="137">
        <v>207380</v>
      </c>
      <c r="AO24" s="137">
        <v>251247</v>
      </c>
      <c r="AP24" s="137">
        <v>45025</v>
      </c>
      <c r="AQ24" s="137">
        <v>197853</v>
      </c>
      <c r="AR24" s="139">
        <v>242878</v>
      </c>
      <c r="AS24" s="137">
        <v>29371</v>
      </c>
      <c r="AT24" s="137">
        <v>184749</v>
      </c>
      <c r="AU24" s="137">
        <v>214120</v>
      </c>
      <c r="AV24" s="137">
        <v>30562</v>
      </c>
      <c r="AW24" s="137">
        <v>179872</v>
      </c>
      <c r="AX24" s="139">
        <v>210434</v>
      </c>
      <c r="AY24" s="137">
        <v>27236</v>
      </c>
      <c r="AZ24" s="137">
        <v>186616</v>
      </c>
      <c r="BA24" s="137">
        <v>213852</v>
      </c>
      <c r="BB24" s="137">
        <v>27100</v>
      </c>
      <c r="BC24" s="137">
        <v>182589</v>
      </c>
      <c r="BD24" s="139">
        <v>209689</v>
      </c>
      <c r="BE24" s="137">
        <v>27397</v>
      </c>
      <c r="BF24" s="137">
        <v>185008</v>
      </c>
      <c r="BG24" s="137">
        <v>212405</v>
      </c>
      <c r="BH24" s="137">
        <v>27747</v>
      </c>
      <c r="BI24" s="137">
        <v>181733</v>
      </c>
      <c r="BJ24" s="139">
        <v>209480</v>
      </c>
      <c r="BK24" s="137">
        <v>23370</v>
      </c>
      <c r="BL24" s="137">
        <v>194911</v>
      </c>
      <c r="BM24" s="137">
        <v>218281</v>
      </c>
      <c r="BN24" s="137">
        <v>24062</v>
      </c>
      <c r="BO24" s="137">
        <v>191412</v>
      </c>
      <c r="BP24" s="139">
        <v>215474</v>
      </c>
      <c r="BQ24" s="137">
        <v>21492</v>
      </c>
      <c r="BR24" s="137">
        <v>213089</v>
      </c>
      <c r="BS24" s="137">
        <v>234581</v>
      </c>
      <c r="BT24" s="137">
        <v>23208</v>
      </c>
      <c r="BU24" s="137">
        <v>210676</v>
      </c>
      <c r="BV24" s="139">
        <v>233884</v>
      </c>
      <c r="BW24" s="137">
        <v>20641</v>
      </c>
      <c r="BX24" s="137">
        <v>241486</v>
      </c>
      <c r="BY24" s="137">
        <v>262127</v>
      </c>
      <c r="BZ24" s="137">
        <v>21114</v>
      </c>
      <c r="CA24" s="137">
        <v>237218</v>
      </c>
      <c r="CB24" s="139">
        <v>258332</v>
      </c>
      <c r="CC24" s="137">
        <v>20103</v>
      </c>
      <c r="CD24" s="137">
        <v>253045</v>
      </c>
      <c r="CE24" s="137">
        <v>273148</v>
      </c>
      <c r="CF24" s="137">
        <v>20401</v>
      </c>
      <c r="CG24" s="137">
        <v>247182</v>
      </c>
      <c r="CH24" s="139">
        <v>267583</v>
      </c>
      <c r="CI24" s="138">
        <v>19678</v>
      </c>
      <c r="CJ24" s="137">
        <v>243024</v>
      </c>
      <c r="CK24" s="137">
        <v>262702</v>
      </c>
      <c r="CL24" s="137">
        <v>20115</v>
      </c>
      <c r="CM24" s="137">
        <v>238062</v>
      </c>
      <c r="CN24" s="137">
        <v>258177</v>
      </c>
      <c r="CO24" s="138">
        <v>22228</v>
      </c>
      <c r="CP24" s="137">
        <v>199568</v>
      </c>
      <c r="CQ24" s="137">
        <v>221796</v>
      </c>
      <c r="CR24" s="137">
        <v>23142</v>
      </c>
      <c r="CS24" s="137">
        <v>202072</v>
      </c>
      <c r="CT24" s="137">
        <v>225214</v>
      </c>
      <c r="CU24" s="138">
        <v>24769</v>
      </c>
      <c r="CV24" s="137">
        <v>142884</v>
      </c>
      <c r="CW24" s="137">
        <v>167653</v>
      </c>
      <c r="CX24" s="137">
        <v>23604</v>
      </c>
      <c r="CY24" s="137">
        <v>139838</v>
      </c>
      <c r="CZ24" s="139">
        <v>163442</v>
      </c>
      <c r="DA24" s="138">
        <v>28514</v>
      </c>
      <c r="DB24" s="137">
        <v>229449</v>
      </c>
      <c r="DC24" s="137">
        <v>257963</v>
      </c>
      <c r="DD24" s="137">
        <v>29204</v>
      </c>
      <c r="DE24" s="137">
        <v>226651</v>
      </c>
      <c r="DF24" s="139">
        <v>255855</v>
      </c>
      <c r="DG24" s="138">
        <v>8599</v>
      </c>
      <c r="DH24" s="137">
        <v>51415</v>
      </c>
      <c r="DI24" s="137">
        <v>60014</v>
      </c>
      <c r="DJ24" s="137">
        <v>10137</v>
      </c>
      <c r="DK24" s="137">
        <v>51699</v>
      </c>
      <c r="DL24" s="139">
        <v>61836</v>
      </c>
      <c r="DM24" s="138">
        <v>10601</v>
      </c>
      <c r="DN24" s="137">
        <v>24341</v>
      </c>
      <c r="DO24" s="137">
        <v>34942</v>
      </c>
      <c r="DP24" s="137">
        <v>10510</v>
      </c>
      <c r="DQ24" s="137">
        <v>23178</v>
      </c>
      <c r="DR24" s="139">
        <v>33688</v>
      </c>
      <c r="DS24" s="138">
        <v>35292</v>
      </c>
      <c r="DT24" s="137">
        <v>103803</v>
      </c>
      <c r="DU24" s="139">
        <v>139447</v>
      </c>
      <c r="DV24" s="137">
        <v>35292</v>
      </c>
      <c r="DW24" s="137">
        <v>103803</v>
      </c>
      <c r="DX24" s="139">
        <v>139095</v>
      </c>
      <c r="DY24" s="138">
        <v>42981</v>
      </c>
      <c r="DZ24" s="137">
        <v>181761</v>
      </c>
      <c r="EA24" s="139">
        <v>226480</v>
      </c>
      <c r="EB24" s="137">
        <v>42981</v>
      </c>
      <c r="EC24" s="137">
        <v>181761</v>
      </c>
      <c r="ED24" s="139">
        <v>224742</v>
      </c>
      <c r="EE24" s="138">
        <v>56687</v>
      </c>
      <c r="EF24" s="137">
        <v>227254</v>
      </c>
      <c r="EG24" s="139">
        <v>284858</v>
      </c>
      <c r="EH24" s="137">
        <v>56687</v>
      </c>
      <c r="EI24" s="137">
        <v>227254</v>
      </c>
      <c r="EJ24" s="139">
        <v>283941</v>
      </c>
    </row>
    <row r="25" spans="1:140" ht="15" x14ac:dyDescent="0.25">
      <c r="B25" s="91"/>
      <c r="C25" s="92"/>
      <c r="D25" s="92"/>
      <c r="E25" s="92"/>
      <c r="F25" s="92"/>
      <c r="G25" s="92"/>
      <c r="H25" s="92"/>
      <c r="I25" s="93"/>
      <c r="J25" s="93"/>
      <c r="K25" s="93"/>
      <c r="L25" s="93"/>
      <c r="M25" s="93"/>
      <c r="N25" s="93"/>
      <c r="O25" s="93"/>
      <c r="P25" s="93"/>
      <c r="Q25" s="93"/>
      <c r="R25" s="93"/>
      <c r="S25" s="93"/>
      <c r="T25" s="94"/>
      <c r="U25" s="93"/>
      <c r="V25" s="93"/>
      <c r="W25" s="93"/>
      <c r="X25" s="93"/>
      <c r="Y25" s="93"/>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row>
    <row r="26" spans="1:140" customFormat="1" ht="12.75" x14ac:dyDescent="0.2">
      <c r="B26" s="122" t="s">
        <v>91</v>
      </c>
      <c r="D26" s="123"/>
      <c r="E26" s="123"/>
      <c r="F26" s="123"/>
      <c r="G26" s="123"/>
      <c r="H26" s="123"/>
      <c r="I26" s="123"/>
      <c r="J26" s="123"/>
      <c r="K26" s="123"/>
      <c r="L26" s="123"/>
      <c r="M26" s="123"/>
      <c r="N26" s="123"/>
    </row>
    <row r="27" spans="1:140" customFormat="1" ht="3.75" customHeight="1" x14ac:dyDescent="0.2">
      <c r="B27" s="579"/>
      <c r="C27" s="579"/>
      <c r="D27" s="579"/>
      <c r="E27" s="579"/>
      <c r="F27" s="1"/>
      <c r="G27" s="1"/>
      <c r="H27" s="1"/>
      <c r="I27" s="1"/>
      <c r="J27" s="1"/>
      <c r="K27" s="1"/>
      <c r="L27" s="1"/>
      <c r="M27" s="98"/>
      <c r="N27" s="98"/>
      <c r="O27" s="98"/>
      <c r="P27" s="98"/>
      <c r="Q27" s="98"/>
    </row>
    <row r="28" spans="1:140" customFormat="1" ht="12.75" x14ac:dyDescent="0.2">
      <c r="B28" s="122"/>
      <c r="D28" s="123"/>
      <c r="E28" s="123"/>
      <c r="F28" s="123"/>
      <c r="G28" s="123"/>
      <c r="H28" s="123"/>
      <c r="I28" s="123"/>
      <c r="J28" s="123"/>
      <c r="K28" s="123"/>
      <c r="L28" s="123"/>
      <c r="M28" s="123"/>
      <c r="N28" s="123"/>
    </row>
    <row r="217" spans="1:1" x14ac:dyDescent="0.2">
      <c r="A217" s="12"/>
    </row>
    <row r="218" spans="1:1" x14ac:dyDescent="0.2">
      <c r="A218" s="113"/>
    </row>
    <row r="219" spans="1:1" x14ac:dyDescent="0.2">
      <c r="A219" s="12"/>
    </row>
  </sheetData>
  <mergeCells count="117">
    <mergeCell ref="EE9:EJ9"/>
    <mergeCell ref="EE10:EF10"/>
    <mergeCell ref="EG10:EG11"/>
    <mergeCell ref="EH10:EI10"/>
    <mergeCell ref="EJ10:EJ11"/>
    <mergeCell ref="DY9:ED9"/>
    <mergeCell ref="DY10:DZ10"/>
    <mergeCell ref="EA10:EA11"/>
    <mergeCell ref="EB10:EC10"/>
    <mergeCell ref="ED10:ED11"/>
    <mergeCell ref="BK9:BP9"/>
    <mergeCell ref="C9:H9"/>
    <mergeCell ref="I9:N9"/>
    <mergeCell ref="O9:T9"/>
    <mergeCell ref="U9:Z9"/>
    <mergeCell ref="AA9:AF9"/>
    <mergeCell ref="AG9:AL9"/>
    <mergeCell ref="AM9:AR9"/>
    <mergeCell ref="AS9:AX9"/>
    <mergeCell ref="AY9:BD9"/>
    <mergeCell ref="BE9:BJ9"/>
    <mergeCell ref="T10:T11"/>
    <mergeCell ref="U10:V10"/>
    <mergeCell ref="W10:W11"/>
    <mergeCell ref="X10:Y10"/>
    <mergeCell ref="CN10:CN11"/>
    <mergeCell ref="BY10:BY11"/>
    <mergeCell ref="BZ10:CA10"/>
    <mergeCell ref="CB10:CB11"/>
    <mergeCell ref="B27:E27"/>
    <mergeCell ref="CH10:CH11"/>
    <mergeCell ref="CI10:CJ10"/>
    <mergeCell ref="CK10:CK11"/>
    <mergeCell ref="CL10:CM10"/>
    <mergeCell ref="BP10:BP11"/>
    <mergeCell ref="BQ10:BR10"/>
    <mergeCell ref="BS10:BS11"/>
    <mergeCell ref="BT10:BU10"/>
    <mergeCell ref="BV10:BV11"/>
    <mergeCell ref="BW10:BX10"/>
    <mergeCell ref="BG10:BG11"/>
    <mergeCell ref="BH10:BI10"/>
    <mergeCell ref="BJ10:BJ11"/>
    <mergeCell ref="BK10:BL10"/>
    <mergeCell ref="BM10:BM11"/>
    <mergeCell ref="Z10:Z11"/>
    <mergeCell ref="AA10:AB10"/>
    <mergeCell ref="AC10:AC11"/>
    <mergeCell ref="AV10:AW10"/>
    <mergeCell ref="AF10:AF11"/>
    <mergeCell ref="AG10:AH10"/>
    <mergeCell ref="AI10:AI11"/>
    <mergeCell ref="AJ10:AK10"/>
    <mergeCell ref="CC10:CD10"/>
    <mergeCell ref="CE10:CE11"/>
    <mergeCell ref="CF10:CG10"/>
    <mergeCell ref="BN10:BO10"/>
    <mergeCell ref="AX10:AX11"/>
    <mergeCell ref="AY10:AZ10"/>
    <mergeCell ref="BA10:BA11"/>
    <mergeCell ref="BB10:BC10"/>
    <mergeCell ref="BD10:BD11"/>
    <mergeCell ref="BE10:BF10"/>
    <mergeCell ref="CC9:CH9"/>
    <mergeCell ref="CI9:CN9"/>
    <mergeCell ref="B10:B11"/>
    <mergeCell ref="C10:D10"/>
    <mergeCell ref="E10:E11"/>
    <mergeCell ref="F10:G10"/>
    <mergeCell ref="H10:H11"/>
    <mergeCell ref="I10:J10"/>
    <mergeCell ref="K10:K11"/>
    <mergeCell ref="L10:M10"/>
    <mergeCell ref="BW9:CB9"/>
    <mergeCell ref="BQ9:BV9"/>
    <mergeCell ref="AD10:AE10"/>
    <mergeCell ref="N10:N11"/>
    <mergeCell ref="O10:P10"/>
    <mergeCell ref="Q10:Q11"/>
    <mergeCell ref="AL10:AL11"/>
    <mergeCell ref="AM10:AN10"/>
    <mergeCell ref="AO10:AO11"/>
    <mergeCell ref="AP10:AQ10"/>
    <mergeCell ref="AR10:AR11"/>
    <mergeCell ref="AS10:AT10"/>
    <mergeCell ref="AU10:AU11"/>
    <mergeCell ref="R10:S10"/>
    <mergeCell ref="CO9:CT9"/>
    <mergeCell ref="CO10:CP10"/>
    <mergeCell ref="CQ10:CQ11"/>
    <mergeCell ref="CR10:CS10"/>
    <mergeCell ref="CT10:CT11"/>
    <mergeCell ref="CU9:CZ9"/>
    <mergeCell ref="CU10:CV10"/>
    <mergeCell ref="CW10:CW11"/>
    <mergeCell ref="CX10:CY10"/>
    <mergeCell ref="CZ10:CZ11"/>
    <mergeCell ref="DS9:DX9"/>
    <mergeCell ref="DS10:DT10"/>
    <mergeCell ref="DU10:DU11"/>
    <mergeCell ref="DV10:DW10"/>
    <mergeCell ref="DX10:DX11"/>
    <mergeCell ref="DA9:DF9"/>
    <mergeCell ref="DA10:DB10"/>
    <mergeCell ref="DC10:DC11"/>
    <mergeCell ref="DD10:DE10"/>
    <mergeCell ref="DF10:DF11"/>
    <mergeCell ref="DM9:DR9"/>
    <mergeCell ref="DM10:DN10"/>
    <mergeCell ref="DO10:DO11"/>
    <mergeCell ref="DP10:DQ10"/>
    <mergeCell ref="DR10:DR11"/>
    <mergeCell ref="DG9:DL9"/>
    <mergeCell ref="DG10:DH10"/>
    <mergeCell ref="DI10:DI11"/>
    <mergeCell ref="DJ10:DK10"/>
    <mergeCell ref="DL10:DL11"/>
  </mergeCells>
  <pageMargins left="0.17" right="0.25" top="1" bottom="1" header="0.5" footer="0.5"/>
  <pageSetup paperSize="5" scale="1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P218"/>
  <sheetViews>
    <sheetView workbookViewId="0">
      <pane xSplit="2" ySplit="10" topLeftCell="CJ11" activePane="bottomRight" state="frozen"/>
      <selection activeCell="C31" sqref="C31:L31"/>
      <selection pane="topRight" activeCell="C31" sqref="C31:L31"/>
      <selection pane="bottomLeft" activeCell="C31" sqref="C31:L31"/>
      <selection pane="bottomRight" sqref="A1:XFD1048576"/>
    </sheetView>
  </sheetViews>
  <sheetFormatPr defaultRowHeight="14.25" x14ac:dyDescent="0.2"/>
  <cols>
    <col min="1" max="1" width="1.140625" customWidth="1"/>
    <col min="2" max="2" width="23.28515625" style="90" customWidth="1"/>
    <col min="3" max="82" width="10.42578125" style="90" customWidth="1"/>
    <col min="83" max="16384" width="9.140625" style="90"/>
  </cols>
  <sheetData>
    <row r="2" spans="1:94" customFormat="1" ht="12.75" x14ac:dyDescent="0.2">
      <c r="A2" s="113"/>
      <c r="B2" s="30" t="s">
        <v>254</v>
      </c>
    </row>
    <row r="3" spans="1:94" customFormat="1" ht="12.75" x14ac:dyDescent="0.2">
      <c r="A3" s="113"/>
      <c r="B3" s="30"/>
    </row>
    <row r="4" spans="1:94" s="113" customFormat="1" ht="12.75" x14ac:dyDescent="0.2">
      <c r="B4" s="22" t="s">
        <v>0</v>
      </c>
    </row>
    <row r="5" spans="1:94" s="113" customFormat="1" ht="12.75" x14ac:dyDescent="0.2">
      <c r="B5" s="22" t="s">
        <v>181</v>
      </c>
    </row>
    <row r="6" spans="1:94" s="113" customFormat="1" ht="12.75" x14ac:dyDescent="0.2">
      <c r="B6" s="22" t="s">
        <v>237</v>
      </c>
    </row>
    <row r="7" spans="1:94" s="113" customFormat="1" ht="12.75" x14ac:dyDescent="0.2">
      <c r="B7" s="22" t="s">
        <v>87</v>
      </c>
    </row>
    <row r="8" spans="1:94" ht="15" x14ac:dyDescent="0.25">
      <c r="B8" s="167"/>
      <c r="C8" s="167"/>
      <c r="D8" s="167"/>
      <c r="E8" s="167"/>
      <c r="F8" s="167"/>
    </row>
    <row r="9" spans="1:94" s="18" customFormat="1" ht="12.75" x14ac:dyDescent="0.2">
      <c r="A9"/>
      <c r="B9" s="169"/>
      <c r="C9" s="591">
        <v>2002</v>
      </c>
      <c r="D9" s="591"/>
      <c r="E9" s="591"/>
      <c r="F9" s="592"/>
      <c r="G9" s="591">
        <v>2003</v>
      </c>
      <c r="H9" s="591"/>
      <c r="I9" s="591"/>
      <c r="J9" s="592"/>
      <c r="K9" s="590">
        <v>2004</v>
      </c>
      <c r="L9" s="591"/>
      <c r="M9" s="591"/>
      <c r="N9" s="592"/>
      <c r="O9" s="590">
        <v>2005</v>
      </c>
      <c r="P9" s="591"/>
      <c r="Q9" s="591"/>
      <c r="R9" s="592"/>
      <c r="S9" s="590">
        <v>2006</v>
      </c>
      <c r="T9" s="591"/>
      <c r="U9" s="591"/>
      <c r="V9" s="592"/>
      <c r="W9" s="590">
        <v>2007</v>
      </c>
      <c r="X9" s="591"/>
      <c r="Y9" s="591"/>
      <c r="Z9" s="592"/>
      <c r="AA9" s="590">
        <v>2008</v>
      </c>
      <c r="AB9" s="591"/>
      <c r="AC9" s="591"/>
      <c r="AD9" s="592"/>
      <c r="AE9" s="590">
        <v>2009</v>
      </c>
      <c r="AF9" s="591"/>
      <c r="AG9" s="591"/>
      <c r="AH9" s="592"/>
      <c r="AI9" s="590">
        <v>2010</v>
      </c>
      <c r="AJ9" s="591"/>
      <c r="AK9" s="591"/>
      <c r="AL9" s="592"/>
      <c r="AM9" s="590">
        <v>2011</v>
      </c>
      <c r="AN9" s="591"/>
      <c r="AO9" s="591"/>
      <c r="AP9" s="592"/>
      <c r="AQ9" s="590">
        <v>2012</v>
      </c>
      <c r="AR9" s="591"/>
      <c r="AS9" s="591"/>
      <c r="AT9" s="592"/>
      <c r="AU9" s="590">
        <v>2013</v>
      </c>
      <c r="AV9" s="591"/>
      <c r="AW9" s="591"/>
      <c r="AX9" s="592"/>
      <c r="AY9" s="590">
        <v>2014</v>
      </c>
      <c r="AZ9" s="591"/>
      <c r="BA9" s="591"/>
      <c r="BB9" s="592"/>
      <c r="BC9" s="590">
        <v>2015</v>
      </c>
      <c r="BD9" s="591"/>
      <c r="BE9" s="591"/>
      <c r="BF9" s="592"/>
      <c r="BG9" s="590">
        <v>2016</v>
      </c>
      <c r="BH9" s="591"/>
      <c r="BI9" s="591"/>
      <c r="BJ9" s="592"/>
      <c r="BK9" s="590">
        <v>2017</v>
      </c>
      <c r="BL9" s="591"/>
      <c r="BM9" s="591"/>
      <c r="BN9" s="592"/>
      <c r="BO9" s="591">
        <v>2018</v>
      </c>
      <c r="BP9" s="591"/>
      <c r="BQ9" s="591"/>
      <c r="BR9" s="591"/>
      <c r="BS9" s="590">
        <v>2019</v>
      </c>
      <c r="BT9" s="591"/>
      <c r="BU9" s="591"/>
      <c r="BV9" s="592"/>
      <c r="BW9" s="590">
        <v>2020</v>
      </c>
      <c r="BX9" s="591"/>
      <c r="BY9" s="591"/>
      <c r="BZ9" s="592"/>
      <c r="CA9" s="591">
        <v>2021</v>
      </c>
      <c r="CB9" s="591"/>
      <c r="CC9" s="591"/>
      <c r="CD9" s="591"/>
      <c r="CE9" s="590">
        <v>2022</v>
      </c>
      <c r="CF9" s="591"/>
      <c r="CG9" s="591"/>
      <c r="CH9" s="591"/>
      <c r="CI9" s="590">
        <v>2023</v>
      </c>
      <c r="CJ9" s="591"/>
      <c r="CK9" s="591"/>
      <c r="CL9" s="591"/>
      <c r="CM9" s="590">
        <v>2024</v>
      </c>
      <c r="CN9" s="591"/>
      <c r="CO9" s="591"/>
      <c r="CP9" s="591"/>
    </row>
    <row r="10" spans="1:94" s="323" customFormat="1" ht="24" x14ac:dyDescent="0.2">
      <c r="A10" s="319"/>
      <c r="B10" s="320"/>
      <c r="C10" s="317" t="s">
        <v>136</v>
      </c>
      <c r="D10" s="317" t="s">
        <v>37</v>
      </c>
      <c r="E10" s="317" t="s">
        <v>180</v>
      </c>
      <c r="F10" s="321" t="s">
        <v>101</v>
      </c>
      <c r="G10" s="317" t="s">
        <v>136</v>
      </c>
      <c r="H10" s="317" t="s">
        <v>37</v>
      </c>
      <c r="I10" s="317" t="s">
        <v>180</v>
      </c>
      <c r="J10" s="322" t="s">
        <v>101</v>
      </c>
      <c r="K10" s="318" t="s">
        <v>136</v>
      </c>
      <c r="L10" s="317" t="s">
        <v>37</v>
      </c>
      <c r="M10" s="317" t="s">
        <v>180</v>
      </c>
      <c r="N10" s="322" t="s">
        <v>101</v>
      </c>
      <c r="O10" s="317" t="s">
        <v>136</v>
      </c>
      <c r="P10" s="317" t="s">
        <v>37</v>
      </c>
      <c r="Q10" s="317" t="s">
        <v>180</v>
      </c>
      <c r="R10" s="322" t="s">
        <v>101</v>
      </c>
      <c r="S10" s="318" t="s">
        <v>136</v>
      </c>
      <c r="T10" s="317" t="s">
        <v>37</v>
      </c>
      <c r="U10" s="317" t="s">
        <v>180</v>
      </c>
      <c r="V10" s="322" t="s">
        <v>101</v>
      </c>
      <c r="W10" s="318" t="s">
        <v>136</v>
      </c>
      <c r="X10" s="317" t="s">
        <v>37</v>
      </c>
      <c r="Y10" s="317" t="s">
        <v>180</v>
      </c>
      <c r="Z10" s="322" t="s">
        <v>101</v>
      </c>
      <c r="AA10" s="318" t="s">
        <v>136</v>
      </c>
      <c r="AB10" s="317" t="s">
        <v>37</v>
      </c>
      <c r="AC10" s="317" t="s">
        <v>180</v>
      </c>
      <c r="AD10" s="322" t="s">
        <v>101</v>
      </c>
      <c r="AE10" s="318" t="s">
        <v>136</v>
      </c>
      <c r="AF10" s="317" t="s">
        <v>37</v>
      </c>
      <c r="AG10" s="317" t="s">
        <v>180</v>
      </c>
      <c r="AH10" s="322" t="s">
        <v>101</v>
      </c>
      <c r="AI10" s="318" t="s">
        <v>136</v>
      </c>
      <c r="AJ10" s="317" t="s">
        <v>37</v>
      </c>
      <c r="AK10" s="317" t="s">
        <v>180</v>
      </c>
      <c r="AL10" s="322" t="s">
        <v>101</v>
      </c>
      <c r="AM10" s="318" t="s">
        <v>136</v>
      </c>
      <c r="AN10" s="317" t="s">
        <v>37</v>
      </c>
      <c r="AO10" s="317" t="s">
        <v>180</v>
      </c>
      <c r="AP10" s="322" t="s">
        <v>101</v>
      </c>
      <c r="AQ10" s="318" t="s">
        <v>136</v>
      </c>
      <c r="AR10" s="317" t="s">
        <v>37</v>
      </c>
      <c r="AS10" s="317" t="s">
        <v>180</v>
      </c>
      <c r="AT10" s="322" t="s">
        <v>101</v>
      </c>
      <c r="AU10" s="318" t="s">
        <v>136</v>
      </c>
      <c r="AV10" s="317" t="s">
        <v>37</v>
      </c>
      <c r="AW10" s="317" t="s">
        <v>180</v>
      </c>
      <c r="AX10" s="322" t="s">
        <v>101</v>
      </c>
      <c r="AY10" s="318" t="s">
        <v>136</v>
      </c>
      <c r="AZ10" s="317" t="s">
        <v>37</v>
      </c>
      <c r="BA10" s="317" t="s">
        <v>180</v>
      </c>
      <c r="BB10" s="322" t="s">
        <v>101</v>
      </c>
      <c r="BC10" s="318" t="s">
        <v>136</v>
      </c>
      <c r="BD10" s="317" t="s">
        <v>37</v>
      </c>
      <c r="BE10" s="317" t="s">
        <v>180</v>
      </c>
      <c r="BF10" s="322" t="s">
        <v>101</v>
      </c>
      <c r="BG10" s="318" t="s">
        <v>136</v>
      </c>
      <c r="BH10" s="317" t="s">
        <v>37</v>
      </c>
      <c r="BI10" s="317" t="s">
        <v>180</v>
      </c>
      <c r="BJ10" s="322" t="s">
        <v>101</v>
      </c>
      <c r="BK10" s="318" t="s">
        <v>136</v>
      </c>
      <c r="BL10" s="317" t="s">
        <v>37</v>
      </c>
      <c r="BM10" s="317" t="s">
        <v>180</v>
      </c>
      <c r="BN10" s="322" t="s">
        <v>101</v>
      </c>
      <c r="BO10" s="317" t="s">
        <v>136</v>
      </c>
      <c r="BP10" s="317" t="s">
        <v>37</v>
      </c>
      <c r="BQ10" s="317" t="s">
        <v>180</v>
      </c>
      <c r="BR10" s="324" t="s">
        <v>101</v>
      </c>
      <c r="BS10" s="318" t="s">
        <v>136</v>
      </c>
      <c r="BT10" s="317" t="s">
        <v>37</v>
      </c>
      <c r="BU10" s="317" t="s">
        <v>180</v>
      </c>
      <c r="BV10" s="464" t="s">
        <v>101</v>
      </c>
      <c r="BW10" s="318" t="s">
        <v>136</v>
      </c>
      <c r="BX10" s="317" t="s">
        <v>37</v>
      </c>
      <c r="BY10" s="317" t="s">
        <v>180</v>
      </c>
      <c r="BZ10" s="464" t="s">
        <v>101</v>
      </c>
      <c r="CA10" s="317" t="s">
        <v>136</v>
      </c>
      <c r="CB10" s="317" t="s">
        <v>37</v>
      </c>
      <c r="CC10" s="317" t="s">
        <v>180</v>
      </c>
      <c r="CD10" s="324" t="s">
        <v>101</v>
      </c>
      <c r="CE10" s="318" t="s">
        <v>136</v>
      </c>
      <c r="CF10" s="317" t="s">
        <v>37</v>
      </c>
      <c r="CG10" s="317" t="s">
        <v>180</v>
      </c>
      <c r="CH10" s="324" t="s">
        <v>101</v>
      </c>
      <c r="CI10" s="318" t="s">
        <v>136</v>
      </c>
      <c r="CJ10" s="317" t="s">
        <v>37</v>
      </c>
      <c r="CK10" s="317" t="s">
        <v>180</v>
      </c>
      <c r="CL10" s="324" t="s">
        <v>101</v>
      </c>
      <c r="CM10" s="318" t="s">
        <v>136</v>
      </c>
      <c r="CN10" s="317" t="s">
        <v>37</v>
      </c>
      <c r="CO10" s="317" t="s">
        <v>180</v>
      </c>
      <c r="CP10" s="324" t="s">
        <v>101</v>
      </c>
    </row>
    <row r="11" spans="1:94" x14ac:dyDescent="0.2">
      <c r="B11" s="152" t="s">
        <v>42</v>
      </c>
      <c r="C11" s="9">
        <v>4041</v>
      </c>
      <c r="D11" s="9">
        <v>11420</v>
      </c>
      <c r="E11" s="9">
        <v>1736</v>
      </c>
      <c r="F11" s="463">
        <v>17197</v>
      </c>
      <c r="G11" s="9">
        <v>3836</v>
      </c>
      <c r="H11" s="9">
        <v>12455</v>
      </c>
      <c r="I11" s="9">
        <v>1312</v>
      </c>
      <c r="J11" s="463">
        <v>17603</v>
      </c>
      <c r="K11" s="129">
        <v>3672</v>
      </c>
      <c r="L11" s="9">
        <v>13873</v>
      </c>
      <c r="M11" s="9">
        <v>1868</v>
      </c>
      <c r="N11" s="463">
        <v>19413</v>
      </c>
      <c r="O11" s="9">
        <v>3215</v>
      </c>
      <c r="P11" s="9">
        <v>17189</v>
      </c>
      <c r="Q11" s="9">
        <v>1965</v>
      </c>
      <c r="R11" s="463">
        <v>22369</v>
      </c>
      <c r="S11" s="129">
        <v>4213</v>
      </c>
      <c r="T11" s="9">
        <v>15685</v>
      </c>
      <c r="U11" s="9">
        <v>3861</v>
      </c>
      <c r="V11" s="463">
        <v>23759</v>
      </c>
      <c r="W11" s="129">
        <v>4907</v>
      </c>
      <c r="X11" s="9">
        <v>18009</v>
      </c>
      <c r="Y11" s="9">
        <v>4150</v>
      </c>
      <c r="Z11" s="463">
        <v>27066</v>
      </c>
      <c r="AA11" s="129">
        <v>4582</v>
      </c>
      <c r="AB11" s="9">
        <v>16568</v>
      </c>
      <c r="AC11" s="9">
        <v>2153</v>
      </c>
      <c r="AD11" s="463">
        <v>23303</v>
      </c>
      <c r="AE11" s="129">
        <v>2745</v>
      </c>
      <c r="AF11" s="9">
        <v>14856</v>
      </c>
      <c r="AG11" s="9">
        <v>1692</v>
      </c>
      <c r="AH11" s="463">
        <v>19293</v>
      </c>
      <c r="AI11" s="129">
        <v>2473</v>
      </c>
      <c r="AJ11" s="9">
        <v>14337</v>
      </c>
      <c r="AK11" s="9">
        <v>2190</v>
      </c>
      <c r="AL11" s="463">
        <v>19000</v>
      </c>
      <c r="AM11" s="129">
        <v>2509</v>
      </c>
      <c r="AN11" s="9">
        <v>14039</v>
      </c>
      <c r="AO11" s="9">
        <v>2854</v>
      </c>
      <c r="AP11" s="463">
        <v>19402</v>
      </c>
      <c r="AQ11" s="129">
        <v>2264</v>
      </c>
      <c r="AR11" s="9">
        <v>15076</v>
      </c>
      <c r="AS11" s="9">
        <v>3266</v>
      </c>
      <c r="AT11" s="463">
        <v>20606</v>
      </c>
      <c r="AU11" s="129">
        <v>2257</v>
      </c>
      <c r="AV11" s="9">
        <v>15922</v>
      </c>
      <c r="AW11" s="9">
        <v>3224</v>
      </c>
      <c r="AX11" s="463">
        <v>21403</v>
      </c>
      <c r="AY11" s="129">
        <v>2018</v>
      </c>
      <c r="AZ11" s="9">
        <v>18017</v>
      </c>
      <c r="BA11" s="9">
        <v>4151</v>
      </c>
      <c r="BB11" s="463">
        <v>24186</v>
      </c>
      <c r="BC11" s="129">
        <v>2045</v>
      </c>
      <c r="BD11" s="9">
        <v>19564</v>
      </c>
      <c r="BE11" s="9">
        <v>5949</v>
      </c>
      <c r="BF11" s="463">
        <v>27558</v>
      </c>
      <c r="BG11" s="129">
        <v>1656</v>
      </c>
      <c r="BH11" s="9">
        <v>18206</v>
      </c>
      <c r="BI11" s="9">
        <v>5174</v>
      </c>
      <c r="BJ11" s="463">
        <v>25036</v>
      </c>
      <c r="BK11" s="129">
        <v>1953</v>
      </c>
      <c r="BL11" s="9">
        <v>18573</v>
      </c>
      <c r="BM11" s="9">
        <v>4688</v>
      </c>
      <c r="BN11" s="463">
        <v>25214</v>
      </c>
      <c r="BO11" s="9">
        <v>1878</v>
      </c>
      <c r="BP11" s="9">
        <v>7550</v>
      </c>
      <c r="BQ11" s="9">
        <v>1214</v>
      </c>
      <c r="BR11" s="41">
        <v>10642</v>
      </c>
      <c r="BS11" s="129">
        <v>2768</v>
      </c>
      <c r="BT11" s="9">
        <v>15616</v>
      </c>
      <c r="BU11" s="9">
        <v>4652</v>
      </c>
      <c r="BV11" s="463">
        <v>23036</v>
      </c>
      <c r="BW11" s="129">
        <v>2726</v>
      </c>
      <c r="BX11" s="9">
        <v>15589</v>
      </c>
      <c r="BY11" s="9">
        <v>3564</v>
      </c>
      <c r="BZ11" s="463">
        <v>21879</v>
      </c>
      <c r="CA11" s="9">
        <v>717</v>
      </c>
      <c r="CB11" s="9">
        <v>564</v>
      </c>
      <c r="CC11" s="9">
        <v>53</v>
      </c>
      <c r="CD11" s="41">
        <v>1334</v>
      </c>
      <c r="CE11" s="129">
        <v>2449</v>
      </c>
      <c r="CF11" s="9">
        <v>3651</v>
      </c>
      <c r="CG11" s="9">
        <v>507</v>
      </c>
      <c r="CH11" s="41">
        <v>6607</v>
      </c>
      <c r="CI11" s="129">
        <v>5001</v>
      </c>
      <c r="CJ11" s="9">
        <v>12082</v>
      </c>
      <c r="CK11" s="9">
        <v>5479</v>
      </c>
      <c r="CL11" s="41">
        <v>22562</v>
      </c>
      <c r="CM11" s="129">
        <v>5767</v>
      </c>
      <c r="CN11" s="9">
        <v>14941</v>
      </c>
      <c r="CO11" s="9">
        <v>6392</v>
      </c>
      <c r="CP11" s="41">
        <v>27100</v>
      </c>
    </row>
    <row r="12" spans="1:94" x14ac:dyDescent="0.2">
      <c r="B12" s="152" t="s">
        <v>43</v>
      </c>
      <c r="C12" s="9">
        <v>4194</v>
      </c>
      <c r="D12" s="9">
        <v>12116</v>
      </c>
      <c r="E12" s="9">
        <v>2073</v>
      </c>
      <c r="F12" s="463">
        <v>18383</v>
      </c>
      <c r="G12" s="9">
        <v>3803</v>
      </c>
      <c r="H12" s="9">
        <v>11547</v>
      </c>
      <c r="I12" s="9">
        <v>1875</v>
      </c>
      <c r="J12" s="463">
        <v>17225</v>
      </c>
      <c r="K12" s="129">
        <v>3635</v>
      </c>
      <c r="L12" s="9">
        <v>14231</v>
      </c>
      <c r="M12" s="9">
        <v>2019</v>
      </c>
      <c r="N12" s="463">
        <v>19885</v>
      </c>
      <c r="O12" s="9">
        <v>3925</v>
      </c>
      <c r="P12" s="9">
        <v>17713</v>
      </c>
      <c r="Q12" s="9">
        <v>1321</v>
      </c>
      <c r="R12" s="463">
        <v>22959</v>
      </c>
      <c r="S12" s="129">
        <v>3986</v>
      </c>
      <c r="T12" s="9">
        <v>16530</v>
      </c>
      <c r="U12" s="9">
        <v>3102</v>
      </c>
      <c r="V12" s="463">
        <v>23618</v>
      </c>
      <c r="W12" s="129">
        <v>4562</v>
      </c>
      <c r="X12" s="9">
        <v>17496</v>
      </c>
      <c r="Y12" s="9">
        <v>3604</v>
      </c>
      <c r="Z12" s="463">
        <v>25662</v>
      </c>
      <c r="AA12" s="129">
        <v>4216</v>
      </c>
      <c r="AB12" s="9">
        <v>16730</v>
      </c>
      <c r="AC12" s="9">
        <v>1331</v>
      </c>
      <c r="AD12" s="463">
        <v>22277</v>
      </c>
      <c r="AE12" s="129">
        <v>2488</v>
      </c>
      <c r="AF12" s="9">
        <v>13725</v>
      </c>
      <c r="AG12" s="9">
        <v>1177</v>
      </c>
      <c r="AH12" s="463">
        <v>17390</v>
      </c>
      <c r="AI12" s="129">
        <v>2520</v>
      </c>
      <c r="AJ12" s="9">
        <v>14158</v>
      </c>
      <c r="AK12" s="9">
        <v>3068</v>
      </c>
      <c r="AL12" s="463">
        <v>19746</v>
      </c>
      <c r="AM12" s="129">
        <v>2835</v>
      </c>
      <c r="AN12" s="9">
        <v>13045</v>
      </c>
      <c r="AO12" s="9">
        <v>2735</v>
      </c>
      <c r="AP12" s="463">
        <v>18615</v>
      </c>
      <c r="AQ12" s="129">
        <v>2129</v>
      </c>
      <c r="AR12" s="9">
        <v>15206</v>
      </c>
      <c r="AS12" s="9">
        <v>3109</v>
      </c>
      <c r="AT12" s="463">
        <v>20444</v>
      </c>
      <c r="AU12" s="129">
        <v>1788</v>
      </c>
      <c r="AV12" s="9">
        <v>15829</v>
      </c>
      <c r="AW12" s="9">
        <v>3045</v>
      </c>
      <c r="AX12" s="463">
        <v>20662</v>
      </c>
      <c r="AY12" s="129">
        <v>1710</v>
      </c>
      <c r="AZ12" s="9">
        <v>16605</v>
      </c>
      <c r="BA12" s="9">
        <v>3746</v>
      </c>
      <c r="BB12" s="463">
        <v>22061</v>
      </c>
      <c r="BC12" s="129">
        <v>2220</v>
      </c>
      <c r="BD12" s="9">
        <v>17928</v>
      </c>
      <c r="BE12" s="9">
        <v>4493</v>
      </c>
      <c r="BF12" s="463">
        <v>24641</v>
      </c>
      <c r="BG12" s="129">
        <v>1580</v>
      </c>
      <c r="BH12" s="9">
        <v>17559</v>
      </c>
      <c r="BI12" s="9">
        <v>3925</v>
      </c>
      <c r="BJ12" s="463">
        <v>23064</v>
      </c>
      <c r="BK12" s="129">
        <v>2172</v>
      </c>
      <c r="BL12" s="9">
        <v>16281</v>
      </c>
      <c r="BM12" s="9">
        <v>4933</v>
      </c>
      <c r="BN12" s="463">
        <v>23386</v>
      </c>
      <c r="BO12" s="9">
        <v>873</v>
      </c>
      <c r="BP12" s="9">
        <v>7556</v>
      </c>
      <c r="BQ12" s="9">
        <v>1335</v>
      </c>
      <c r="BR12" s="41">
        <v>9764</v>
      </c>
      <c r="BS12" s="129">
        <v>2434</v>
      </c>
      <c r="BT12" s="9">
        <v>15181</v>
      </c>
      <c r="BU12" s="9">
        <v>4451</v>
      </c>
      <c r="BV12" s="463">
        <v>22066</v>
      </c>
      <c r="BW12" s="129">
        <v>2338</v>
      </c>
      <c r="BX12" s="9">
        <v>16980</v>
      </c>
      <c r="BY12" s="9">
        <v>3993</v>
      </c>
      <c r="BZ12" s="463">
        <v>23311</v>
      </c>
      <c r="CA12" s="9">
        <v>564</v>
      </c>
      <c r="CB12" s="9">
        <v>636</v>
      </c>
      <c r="CC12" s="9">
        <v>74</v>
      </c>
      <c r="CD12" s="41">
        <v>1274</v>
      </c>
      <c r="CE12" s="129">
        <v>2725</v>
      </c>
      <c r="CF12" s="9">
        <v>5295</v>
      </c>
      <c r="CG12" s="9">
        <v>651</v>
      </c>
      <c r="CH12" s="41">
        <v>8671</v>
      </c>
      <c r="CI12" s="129">
        <v>4112</v>
      </c>
      <c r="CJ12" s="9">
        <v>11827</v>
      </c>
      <c r="CK12" s="9">
        <v>5772</v>
      </c>
      <c r="CL12" s="41">
        <v>21711</v>
      </c>
      <c r="CM12" s="129">
        <v>6075</v>
      </c>
      <c r="CN12" s="9">
        <v>12646</v>
      </c>
      <c r="CO12" s="9">
        <v>6113</v>
      </c>
      <c r="CP12" s="41">
        <v>24834</v>
      </c>
    </row>
    <row r="13" spans="1:94" x14ac:dyDescent="0.2">
      <c r="B13" s="152" t="s">
        <v>44</v>
      </c>
      <c r="C13" s="9">
        <v>4999</v>
      </c>
      <c r="D13" s="9">
        <v>14522</v>
      </c>
      <c r="E13" s="9">
        <v>3534</v>
      </c>
      <c r="F13" s="463">
        <v>23055</v>
      </c>
      <c r="G13" s="9">
        <v>4123</v>
      </c>
      <c r="H13" s="9">
        <v>14319</v>
      </c>
      <c r="I13" s="9">
        <v>1239</v>
      </c>
      <c r="J13" s="463">
        <v>19681</v>
      </c>
      <c r="K13" s="129">
        <v>3851</v>
      </c>
      <c r="L13" s="9">
        <v>15416</v>
      </c>
      <c r="M13" s="9">
        <v>1946</v>
      </c>
      <c r="N13" s="463">
        <v>21213</v>
      </c>
      <c r="O13" s="9">
        <v>4411</v>
      </c>
      <c r="P13" s="9">
        <v>20500</v>
      </c>
      <c r="Q13" s="9">
        <v>1599</v>
      </c>
      <c r="R13" s="463">
        <v>26510</v>
      </c>
      <c r="S13" s="129">
        <v>4322</v>
      </c>
      <c r="T13" s="9">
        <v>19050</v>
      </c>
      <c r="U13" s="9">
        <v>3868</v>
      </c>
      <c r="V13" s="463">
        <v>27240</v>
      </c>
      <c r="W13" s="129">
        <v>5318</v>
      </c>
      <c r="X13" s="9">
        <v>21083</v>
      </c>
      <c r="Y13" s="9">
        <v>4536</v>
      </c>
      <c r="Z13" s="463">
        <v>30937</v>
      </c>
      <c r="AA13" s="129">
        <v>5584</v>
      </c>
      <c r="AB13" s="9">
        <v>17223</v>
      </c>
      <c r="AC13" s="9">
        <v>2514</v>
      </c>
      <c r="AD13" s="463">
        <v>25321</v>
      </c>
      <c r="AE13" s="129">
        <v>2514</v>
      </c>
      <c r="AF13" s="9">
        <v>15266</v>
      </c>
      <c r="AG13" s="9">
        <v>2222</v>
      </c>
      <c r="AH13" s="463">
        <v>20002</v>
      </c>
      <c r="AI13" s="129">
        <v>2538</v>
      </c>
      <c r="AJ13" s="9">
        <v>15532</v>
      </c>
      <c r="AK13" s="9">
        <v>3045</v>
      </c>
      <c r="AL13" s="463">
        <v>21115</v>
      </c>
      <c r="AM13" s="129">
        <v>2957</v>
      </c>
      <c r="AN13" s="9">
        <v>15088</v>
      </c>
      <c r="AO13" s="9">
        <v>3956</v>
      </c>
      <c r="AP13" s="463">
        <v>22001</v>
      </c>
      <c r="AQ13" s="129">
        <v>2254</v>
      </c>
      <c r="AR13" s="9">
        <v>16728</v>
      </c>
      <c r="AS13" s="9">
        <v>3035</v>
      </c>
      <c r="AT13" s="463">
        <v>22017</v>
      </c>
      <c r="AU13" s="129">
        <v>2273</v>
      </c>
      <c r="AV13" s="9">
        <v>19439</v>
      </c>
      <c r="AW13" s="9">
        <v>3387</v>
      </c>
      <c r="AX13" s="463">
        <v>25099</v>
      </c>
      <c r="AY13" s="129">
        <v>2223</v>
      </c>
      <c r="AZ13" s="9">
        <v>19592</v>
      </c>
      <c r="BA13" s="9">
        <v>3890</v>
      </c>
      <c r="BB13" s="463">
        <v>25705</v>
      </c>
      <c r="BC13" s="129">
        <v>2312</v>
      </c>
      <c r="BD13" s="9">
        <v>21086</v>
      </c>
      <c r="BE13" s="9">
        <v>5212</v>
      </c>
      <c r="BF13" s="463">
        <v>28610</v>
      </c>
      <c r="BG13" s="129">
        <v>2276</v>
      </c>
      <c r="BH13" s="9">
        <v>19580</v>
      </c>
      <c r="BI13" s="9">
        <v>4964</v>
      </c>
      <c r="BJ13" s="463">
        <v>26820</v>
      </c>
      <c r="BK13" s="129">
        <v>2535</v>
      </c>
      <c r="BL13" s="9">
        <v>18353</v>
      </c>
      <c r="BM13" s="9">
        <v>5795</v>
      </c>
      <c r="BN13" s="463">
        <v>26683</v>
      </c>
      <c r="BO13" s="9">
        <v>2450</v>
      </c>
      <c r="BP13" s="9">
        <v>9696</v>
      </c>
      <c r="BQ13" s="9">
        <v>855</v>
      </c>
      <c r="BR13" s="41">
        <v>13001</v>
      </c>
      <c r="BS13" s="129">
        <v>2890</v>
      </c>
      <c r="BT13" s="9">
        <v>18945</v>
      </c>
      <c r="BU13" s="9">
        <v>5053</v>
      </c>
      <c r="BV13" s="463">
        <v>26888</v>
      </c>
      <c r="BW13" s="129">
        <v>1435</v>
      </c>
      <c r="BX13" s="9">
        <v>7618</v>
      </c>
      <c r="BY13" s="9">
        <v>2518</v>
      </c>
      <c r="BZ13" s="463">
        <v>11571</v>
      </c>
      <c r="CA13" s="9">
        <v>975</v>
      </c>
      <c r="CB13" s="9">
        <v>1472</v>
      </c>
      <c r="CC13" s="9">
        <v>46</v>
      </c>
      <c r="CD13" s="41">
        <v>2493</v>
      </c>
      <c r="CE13" s="129">
        <v>3169</v>
      </c>
      <c r="CF13" s="9">
        <v>6752</v>
      </c>
      <c r="CG13" s="9">
        <v>605</v>
      </c>
      <c r="CH13" s="41">
        <v>10526</v>
      </c>
      <c r="CI13" s="129">
        <v>4525</v>
      </c>
      <c r="CJ13" s="9">
        <v>13681</v>
      </c>
      <c r="CK13" s="9">
        <v>4373</v>
      </c>
      <c r="CL13" s="41">
        <v>22579</v>
      </c>
      <c r="CM13" s="129">
        <v>6773</v>
      </c>
      <c r="CN13" s="9">
        <v>16026</v>
      </c>
      <c r="CO13" s="9">
        <v>5922</v>
      </c>
      <c r="CP13" s="41">
        <v>28721</v>
      </c>
    </row>
    <row r="14" spans="1:94" x14ac:dyDescent="0.2">
      <c r="B14" s="152" t="s">
        <v>45</v>
      </c>
      <c r="C14" s="9">
        <v>4494</v>
      </c>
      <c r="D14" s="9">
        <v>13140</v>
      </c>
      <c r="E14" s="9">
        <v>2756</v>
      </c>
      <c r="F14" s="463">
        <v>20390</v>
      </c>
      <c r="G14" s="9">
        <v>4241</v>
      </c>
      <c r="H14" s="9">
        <v>14212</v>
      </c>
      <c r="I14" s="9">
        <v>618</v>
      </c>
      <c r="J14" s="463">
        <v>19071</v>
      </c>
      <c r="K14" s="129">
        <v>4445</v>
      </c>
      <c r="L14" s="9">
        <v>16838</v>
      </c>
      <c r="M14" s="9">
        <v>1383</v>
      </c>
      <c r="N14" s="463">
        <v>22666</v>
      </c>
      <c r="O14" s="9">
        <v>3896</v>
      </c>
      <c r="P14" s="9">
        <v>17437</v>
      </c>
      <c r="Q14" s="9">
        <v>1015</v>
      </c>
      <c r="R14" s="463">
        <v>22348</v>
      </c>
      <c r="S14" s="129">
        <v>5368</v>
      </c>
      <c r="T14" s="9">
        <v>20288</v>
      </c>
      <c r="U14" s="9">
        <v>3624</v>
      </c>
      <c r="V14" s="463">
        <v>29280</v>
      </c>
      <c r="W14" s="129">
        <v>4857</v>
      </c>
      <c r="X14" s="9">
        <v>20601</v>
      </c>
      <c r="Y14" s="9">
        <v>3554</v>
      </c>
      <c r="Z14" s="463">
        <v>29012</v>
      </c>
      <c r="AA14" s="129">
        <v>4184</v>
      </c>
      <c r="AB14" s="9">
        <v>15720</v>
      </c>
      <c r="AC14" s="9">
        <v>1891</v>
      </c>
      <c r="AD14" s="463">
        <v>21795</v>
      </c>
      <c r="AE14" s="129">
        <v>2749</v>
      </c>
      <c r="AF14" s="9">
        <v>15452</v>
      </c>
      <c r="AG14" s="9">
        <v>2329</v>
      </c>
      <c r="AH14" s="463">
        <v>20530</v>
      </c>
      <c r="AI14" s="129">
        <v>2074</v>
      </c>
      <c r="AJ14" s="9">
        <v>14687</v>
      </c>
      <c r="AK14" s="9">
        <v>3015</v>
      </c>
      <c r="AL14" s="463">
        <v>19776</v>
      </c>
      <c r="AM14" s="129">
        <v>2511</v>
      </c>
      <c r="AN14" s="9">
        <v>15544</v>
      </c>
      <c r="AO14" s="9">
        <v>2661</v>
      </c>
      <c r="AP14" s="463">
        <v>20716</v>
      </c>
      <c r="AQ14" s="129">
        <v>2072</v>
      </c>
      <c r="AR14" s="9">
        <v>15228</v>
      </c>
      <c r="AS14" s="9">
        <v>2814</v>
      </c>
      <c r="AT14" s="463">
        <v>20114</v>
      </c>
      <c r="AU14" s="129">
        <v>1732</v>
      </c>
      <c r="AV14" s="9">
        <v>17328</v>
      </c>
      <c r="AW14" s="9">
        <v>2033</v>
      </c>
      <c r="AX14" s="463">
        <v>21093</v>
      </c>
      <c r="AY14" s="129">
        <v>1903</v>
      </c>
      <c r="AZ14" s="9">
        <v>19732</v>
      </c>
      <c r="BA14" s="9">
        <v>3402</v>
      </c>
      <c r="BB14" s="463">
        <v>25037</v>
      </c>
      <c r="BC14" s="129">
        <v>1980</v>
      </c>
      <c r="BD14" s="9">
        <v>21184</v>
      </c>
      <c r="BE14" s="9">
        <v>3829</v>
      </c>
      <c r="BF14" s="463">
        <v>26993</v>
      </c>
      <c r="BG14" s="129">
        <v>1555</v>
      </c>
      <c r="BH14" s="9">
        <v>18445</v>
      </c>
      <c r="BI14" s="9">
        <v>3367</v>
      </c>
      <c r="BJ14" s="463">
        <v>23367</v>
      </c>
      <c r="BK14" s="129">
        <v>2262</v>
      </c>
      <c r="BL14" s="9">
        <v>20415</v>
      </c>
      <c r="BM14" s="9">
        <v>4410</v>
      </c>
      <c r="BN14" s="463">
        <v>27087</v>
      </c>
      <c r="BO14" s="9">
        <v>1968</v>
      </c>
      <c r="BP14" s="9">
        <v>10007</v>
      </c>
      <c r="BQ14" s="9">
        <v>942</v>
      </c>
      <c r="BR14" s="41">
        <v>12917</v>
      </c>
      <c r="BS14" s="129">
        <v>2464</v>
      </c>
      <c r="BT14" s="9">
        <v>17277</v>
      </c>
      <c r="BU14" s="9">
        <v>4101</v>
      </c>
      <c r="BV14" s="463">
        <v>23842</v>
      </c>
      <c r="BW14" s="129">
        <v>7</v>
      </c>
      <c r="BX14" s="9">
        <v>1</v>
      </c>
      <c r="BY14" s="9">
        <v>6</v>
      </c>
      <c r="BZ14" s="463">
        <v>14</v>
      </c>
      <c r="CA14" s="9">
        <v>395</v>
      </c>
      <c r="CB14" s="9">
        <v>1043</v>
      </c>
      <c r="CC14" s="9">
        <v>20</v>
      </c>
      <c r="CD14" s="41">
        <v>1458</v>
      </c>
      <c r="CE14" s="129">
        <v>3383</v>
      </c>
      <c r="CF14" s="9">
        <v>8319</v>
      </c>
      <c r="CG14" s="9">
        <v>355</v>
      </c>
      <c r="CH14" s="41">
        <v>12057</v>
      </c>
      <c r="CI14" s="129">
        <v>3803</v>
      </c>
      <c r="CJ14" s="9">
        <v>14305</v>
      </c>
      <c r="CK14" s="9">
        <v>3576</v>
      </c>
      <c r="CL14" s="41">
        <v>21684</v>
      </c>
      <c r="CM14" s="129">
        <v>5314</v>
      </c>
      <c r="CN14" s="9">
        <v>14416</v>
      </c>
      <c r="CO14" s="9">
        <v>4253</v>
      </c>
      <c r="CP14" s="41">
        <v>23983</v>
      </c>
    </row>
    <row r="15" spans="1:94" x14ac:dyDescent="0.2">
      <c r="B15" s="152" t="s">
        <v>46</v>
      </c>
      <c r="C15" s="9">
        <v>3934</v>
      </c>
      <c r="D15" s="9">
        <v>12955</v>
      </c>
      <c r="E15" s="9">
        <v>1985</v>
      </c>
      <c r="F15" s="463">
        <v>18874</v>
      </c>
      <c r="G15" s="9">
        <v>3752</v>
      </c>
      <c r="H15" s="9">
        <v>13241</v>
      </c>
      <c r="I15" s="9">
        <v>2079</v>
      </c>
      <c r="J15" s="463">
        <v>19072</v>
      </c>
      <c r="K15" s="129">
        <v>4020</v>
      </c>
      <c r="L15" s="9">
        <v>14834</v>
      </c>
      <c r="M15" s="9">
        <v>497</v>
      </c>
      <c r="N15" s="463">
        <v>19351</v>
      </c>
      <c r="O15" s="9">
        <v>3716</v>
      </c>
      <c r="P15" s="9">
        <v>15895</v>
      </c>
      <c r="Q15" s="9">
        <v>252</v>
      </c>
      <c r="R15" s="463">
        <v>19863</v>
      </c>
      <c r="S15" s="129">
        <v>4285</v>
      </c>
      <c r="T15" s="9">
        <v>16781</v>
      </c>
      <c r="U15" s="9">
        <v>2175</v>
      </c>
      <c r="V15" s="463">
        <v>23241</v>
      </c>
      <c r="W15" s="129">
        <v>4573</v>
      </c>
      <c r="X15" s="9">
        <v>18366</v>
      </c>
      <c r="Y15" s="9">
        <v>2076</v>
      </c>
      <c r="Z15" s="463">
        <v>25015</v>
      </c>
      <c r="AA15" s="129">
        <v>3867</v>
      </c>
      <c r="AB15" s="9">
        <v>16935</v>
      </c>
      <c r="AC15" s="9">
        <v>2137</v>
      </c>
      <c r="AD15" s="463">
        <v>22939</v>
      </c>
      <c r="AE15" s="129">
        <v>2018</v>
      </c>
      <c r="AF15" s="9">
        <v>13298</v>
      </c>
      <c r="AG15" s="9">
        <v>1787</v>
      </c>
      <c r="AH15" s="463">
        <v>17103</v>
      </c>
      <c r="AI15" s="129">
        <v>2362</v>
      </c>
      <c r="AJ15" s="9">
        <v>13835</v>
      </c>
      <c r="AK15" s="9">
        <v>1742</v>
      </c>
      <c r="AL15" s="463">
        <v>17939</v>
      </c>
      <c r="AM15" s="129">
        <v>2018</v>
      </c>
      <c r="AN15" s="9">
        <v>13965</v>
      </c>
      <c r="AO15" s="9">
        <v>1677</v>
      </c>
      <c r="AP15" s="463">
        <v>17660</v>
      </c>
      <c r="AQ15" s="129">
        <v>1973</v>
      </c>
      <c r="AR15" s="9">
        <v>13918</v>
      </c>
      <c r="AS15" s="9">
        <v>1876</v>
      </c>
      <c r="AT15" s="463">
        <v>17767</v>
      </c>
      <c r="AU15" s="129">
        <v>1581</v>
      </c>
      <c r="AV15" s="9">
        <v>15075</v>
      </c>
      <c r="AW15" s="9">
        <v>1947</v>
      </c>
      <c r="AX15" s="463">
        <v>18603</v>
      </c>
      <c r="AY15" s="129">
        <v>1449</v>
      </c>
      <c r="AZ15" s="9">
        <v>16853</v>
      </c>
      <c r="BA15" s="9">
        <v>2499</v>
      </c>
      <c r="BB15" s="463">
        <v>20801</v>
      </c>
      <c r="BC15" s="129">
        <v>1783</v>
      </c>
      <c r="BD15" s="9">
        <v>16759</v>
      </c>
      <c r="BE15" s="9">
        <v>2499</v>
      </c>
      <c r="BF15" s="463">
        <v>21041</v>
      </c>
      <c r="BG15" s="129">
        <v>1506</v>
      </c>
      <c r="BH15" s="9">
        <v>16679</v>
      </c>
      <c r="BI15" s="9">
        <v>2826</v>
      </c>
      <c r="BJ15" s="463">
        <v>21011</v>
      </c>
      <c r="BK15" s="129">
        <v>1873</v>
      </c>
      <c r="BL15" s="9">
        <v>17041</v>
      </c>
      <c r="BM15" s="9">
        <v>2797</v>
      </c>
      <c r="BN15" s="463">
        <v>21711</v>
      </c>
      <c r="BO15" s="9">
        <v>2326</v>
      </c>
      <c r="BP15" s="9">
        <v>10689</v>
      </c>
      <c r="BQ15" s="9">
        <v>497</v>
      </c>
      <c r="BR15" s="41">
        <v>13512</v>
      </c>
      <c r="BS15" s="129">
        <v>2201</v>
      </c>
      <c r="BT15" s="9">
        <v>17906</v>
      </c>
      <c r="BU15" s="9">
        <v>2666</v>
      </c>
      <c r="BV15" s="463">
        <v>22773</v>
      </c>
      <c r="BW15" s="129">
        <v>7</v>
      </c>
      <c r="BX15" s="9">
        <v>0</v>
      </c>
      <c r="BY15" s="9">
        <v>3</v>
      </c>
      <c r="BZ15" s="463">
        <v>10</v>
      </c>
      <c r="CA15" s="9">
        <v>128</v>
      </c>
      <c r="CB15" s="9">
        <v>589</v>
      </c>
      <c r="CC15" s="9">
        <v>0</v>
      </c>
      <c r="CD15" s="41">
        <v>717</v>
      </c>
      <c r="CE15" s="129">
        <v>3197</v>
      </c>
      <c r="CF15" s="9">
        <v>7215</v>
      </c>
      <c r="CG15" s="9">
        <v>199</v>
      </c>
      <c r="CH15" s="41">
        <v>10611</v>
      </c>
      <c r="CI15" s="129">
        <v>3552</v>
      </c>
      <c r="CJ15" s="9">
        <v>12245</v>
      </c>
      <c r="CK15" s="9">
        <v>2196</v>
      </c>
      <c r="CL15" s="41">
        <v>17993</v>
      </c>
      <c r="CM15" s="129">
        <v>5737</v>
      </c>
      <c r="CN15" s="9">
        <v>14991</v>
      </c>
      <c r="CO15" s="9">
        <v>3920</v>
      </c>
      <c r="CP15" s="41">
        <v>24648</v>
      </c>
    </row>
    <row r="16" spans="1:94" x14ac:dyDescent="0.2">
      <c r="B16" s="152" t="s">
        <v>47</v>
      </c>
      <c r="C16" s="9">
        <v>3313</v>
      </c>
      <c r="D16" s="9">
        <v>11520</v>
      </c>
      <c r="E16" s="9">
        <v>1669</v>
      </c>
      <c r="F16" s="463">
        <v>16502</v>
      </c>
      <c r="G16" s="9">
        <v>3272</v>
      </c>
      <c r="H16" s="9">
        <v>11386</v>
      </c>
      <c r="I16" s="9">
        <v>1053</v>
      </c>
      <c r="J16" s="463">
        <v>15711</v>
      </c>
      <c r="K16" s="129">
        <v>3326</v>
      </c>
      <c r="L16" s="9">
        <v>13688</v>
      </c>
      <c r="M16" s="9">
        <v>554</v>
      </c>
      <c r="N16" s="463">
        <v>17568</v>
      </c>
      <c r="O16" s="9">
        <v>3227</v>
      </c>
      <c r="P16" s="9">
        <v>15500</v>
      </c>
      <c r="Q16" s="9">
        <v>77</v>
      </c>
      <c r="R16" s="463">
        <v>18804</v>
      </c>
      <c r="S16" s="129">
        <v>4197</v>
      </c>
      <c r="T16" s="9">
        <v>15639</v>
      </c>
      <c r="U16" s="9">
        <v>2309</v>
      </c>
      <c r="V16" s="463">
        <v>22145</v>
      </c>
      <c r="W16" s="129">
        <v>3865</v>
      </c>
      <c r="X16" s="9">
        <v>17969</v>
      </c>
      <c r="Y16" s="9">
        <v>1849</v>
      </c>
      <c r="Z16" s="463">
        <v>23683</v>
      </c>
      <c r="AA16" s="129">
        <v>3625</v>
      </c>
      <c r="AB16" s="9">
        <v>14517</v>
      </c>
      <c r="AC16" s="9">
        <v>2018</v>
      </c>
      <c r="AD16" s="463">
        <v>20160</v>
      </c>
      <c r="AE16" s="129">
        <v>2225</v>
      </c>
      <c r="AF16" s="9">
        <v>13042</v>
      </c>
      <c r="AG16" s="9">
        <v>1810</v>
      </c>
      <c r="AH16" s="463">
        <v>17077</v>
      </c>
      <c r="AI16" s="129">
        <v>1545</v>
      </c>
      <c r="AJ16" s="9">
        <v>12055</v>
      </c>
      <c r="AK16" s="9">
        <v>2181</v>
      </c>
      <c r="AL16" s="463">
        <v>15781</v>
      </c>
      <c r="AM16" s="129">
        <v>1995</v>
      </c>
      <c r="AN16" s="9">
        <v>12610</v>
      </c>
      <c r="AO16" s="9">
        <v>1338</v>
      </c>
      <c r="AP16" s="463">
        <v>15943</v>
      </c>
      <c r="AQ16" s="129">
        <v>1709</v>
      </c>
      <c r="AR16" s="9">
        <v>12696</v>
      </c>
      <c r="AS16" s="9">
        <v>1989</v>
      </c>
      <c r="AT16" s="463">
        <v>16394</v>
      </c>
      <c r="AU16" s="129">
        <v>1473</v>
      </c>
      <c r="AV16" s="9">
        <v>15182</v>
      </c>
      <c r="AW16" s="9">
        <v>1433</v>
      </c>
      <c r="AX16" s="463">
        <v>18088</v>
      </c>
      <c r="AY16" s="129">
        <v>1377</v>
      </c>
      <c r="AZ16" s="9">
        <v>16239</v>
      </c>
      <c r="BA16" s="9">
        <v>2447</v>
      </c>
      <c r="BB16" s="463">
        <v>20063</v>
      </c>
      <c r="BC16" s="129">
        <v>1503</v>
      </c>
      <c r="BD16" s="9">
        <v>15602</v>
      </c>
      <c r="BE16" s="9">
        <v>3059</v>
      </c>
      <c r="BF16" s="463">
        <v>20164</v>
      </c>
      <c r="BG16" s="129">
        <v>1360</v>
      </c>
      <c r="BH16" s="9">
        <v>14952</v>
      </c>
      <c r="BI16" s="9">
        <v>3319</v>
      </c>
      <c r="BJ16" s="463">
        <v>19631</v>
      </c>
      <c r="BK16" s="129">
        <v>1798</v>
      </c>
      <c r="BL16" s="9">
        <v>16730</v>
      </c>
      <c r="BM16" s="9">
        <v>3772</v>
      </c>
      <c r="BN16" s="463">
        <v>22300</v>
      </c>
      <c r="BO16" s="9">
        <v>1915</v>
      </c>
      <c r="BP16" s="9">
        <v>9923</v>
      </c>
      <c r="BQ16" s="9">
        <v>833</v>
      </c>
      <c r="BR16" s="41">
        <v>12671</v>
      </c>
      <c r="BS16" s="129">
        <v>1994</v>
      </c>
      <c r="BT16" s="9">
        <v>16067</v>
      </c>
      <c r="BU16" s="9">
        <v>2682</v>
      </c>
      <c r="BV16" s="463">
        <v>20743</v>
      </c>
      <c r="BW16" s="129">
        <v>144</v>
      </c>
      <c r="BX16" s="9">
        <v>0</v>
      </c>
      <c r="BY16" s="9">
        <v>1</v>
      </c>
      <c r="BZ16" s="463">
        <v>145</v>
      </c>
      <c r="CA16" s="9">
        <v>482</v>
      </c>
      <c r="CB16" s="9">
        <v>1668</v>
      </c>
      <c r="CC16" s="9">
        <v>0</v>
      </c>
      <c r="CD16" s="41">
        <v>2150</v>
      </c>
      <c r="CE16" s="129">
        <v>3191</v>
      </c>
      <c r="CF16" s="9">
        <v>7733</v>
      </c>
      <c r="CG16" s="9">
        <v>167</v>
      </c>
      <c r="CH16" s="41">
        <v>11091</v>
      </c>
      <c r="CI16" s="129">
        <v>3504</v>
      </c>
      <c r="CJ16" s="9">
        <v>10850</v>
      </c>
      <c r="CK16" s="9">
        <v>2065</v>
      </c>
      <c r="CL16" s="41">
        <v>16419</v>
      </c>
      <c r="CM16" s="129">
        <v>5464</v>
      </c>
      <c r="CN16" s="9">
        <v>14817</v>
      </c>
      <c r="CO16" s="9">
        <v>4400</v>
      </c>
      <c r="CP16" s="41">
        <v>24681</v>
      </c>
    </row>
    <row r="17" spans="1:94" x14ac:dyDescent="0.2">
      <c r="B17" s="152" t="s">
        <v>48</v>
      </c>
      <c r="C17" s="9">
        <v>4341</v>
      </c>
      <c r="D17" s="9">
        <v>13547</v>
      </c>
      <c r="E17" s="9">
        <v>1796</v>
      </c>
      <c r="F17" s="463">
        <v>19684</v>
      </c>
      <c r="G17" s="9">
        <v>4533</v>
      </c>
      <c r="H17" s="9">
        <v>14902</v>
      </c>
      <c r="I17" s="9">
        <v>1816</v>
      </c>
      <c r="J17" s="463">
        <v>21251</v>
      </c>
      <c r="K17" s="129">
        <v>4289</v>
      </c>
      <c r="L17" s="9">
        <v>17814</v>
      </c>
      <c r="M17" s="9">
        <v>812</v>
      </c>
      <c r="N17" s="463">
        <v>22915</v>
      </c>
      <c r="O17" s="9">
        <v>4382</v>
      </c>
      <c r="P17" s="9">
        <v>19384</v>
      </c>
      <c r="Q17" s="9">
        <v>108</v>
      </c>
      <c r="R17" s="463">
        <v>23874</v>
      </c>
      <c r="S17" s="129">
        <v>5191</v>
      </c>
      <c r="T17" s="9">
        <v>18401</v>
      </c>
      <c r="U17" s="9">
        <v>2379</v>
      </c>
      <c r="V17" s="463">
        <v>25971</v>
      </c>
      <c r="W17" s="129">
        <v>4722</v>
      </c>
      <c r="X17" s="9">
        <v>20504</v>
      </c>
      <c r="Y17" s="9">
        <v>2280</v>
      </c>
      <c r="Z17" s="463">
        <v>27506</v>
      </c>
      <c r="AA17" s="129">
        <v>4168</v>
      </c>
      <c r="AB17" s="9">
        <v>17889</v>
      </c>
      <c r="AC17" s="9">
        <v>1590</v>
      </c>
      <c r="AD17" s="463">
        <v>23647</v>
      </c>
      <c r="AE17" s="129">
        <v>2633</v>
      </c>
      <c r="AF17" s="9">
        <v>15074</v>
      </c>
      <c r="AG17" s="9">
        <v>2417</v>
      </c>
      <c r="AH17" s="463">
        <v>20124</v>
      </c>
      <c r="AI17" s="129">
        <v>2318</v>
      </c>
      <c r="AJ17" s="9">
        <v>15829</v>
      </c>
      <c r="AK17" s="9">
        <v>1991</v>
      </c>
      <c r="AL17" s="463">
        <v>20138</v>
      </c>
      <c r="AM17" s="129">
        <v>2471</v>
      </c>
      <c r="AN17" s="9">
        <v>17143</v>
      </c>
      <c r="AO17" s="9">
        <v>1735</v>
      </c>
      <c r="AP17" s="463">
        <v>21349</v>
      </c>
      <c r="AQ17" s="129">
        <v>2011</v>
      </c>
      <c r="AR17" s="9">
        <v>15298</v>
      </c>
      <c r="AS17" s="9">
        <v>1705</v>
      </c>
      <c r="AT17" s="463">
        <v>19014</v>
      </c>
      <c r="AU17" s="129">
        <v>1972</v>
      </c>
      <c r="AV17" s="9">
        <v>16258</v>
      </c>
      <c r="AW17" s="9">
        <v>2180</v>
      </c>
      <c r="AX17" s="463">
        <v>20410</v>
      </c>
      <c r="AY17" s="129">
        <v>2033</v>
      </c>
      <c r="AZ17" s="9">
        <v>18882</v>
      </c>
      <c r="BA17" s="9">
        <v>2668</v>
      </c>
      <c r="BB17" s="463">
        <v>23583</v>
      </c>
      <c r="BC17" s="129">
        <v>1865</v>
      </c>
      <c r="BD17" s="9">
        <v>20634</v>
      </c>
      <c r="BE17" s="9">
        <v>3684</v>
      </c>
      <c r="BF17" s="463">
        <v>26183</v>
      </c>
      <c r="BG17" s="129">
        <v>2413</v>
      </c>
      <c r="BH17" s="9">
        <v>20680</v>
      </c>
      <c r="BI17" s="9">
        <v>3901</v>
      </c>
      <c r="BJ17" s="463">
        <v>26994</v>
      </c>
      <c r="BK17" s="129">
        <v>2370</v>
      </c>
      <c r="BL17" s="9">
        <v>20478</v>
      </c>
      <c r="BM17" s="9">
        <v>4106</v>
      </c>
      <c r="BN17" s="463">
        <v>26954</v>
      </c>
      <c r="BO17" s="9">
        <v>2584</v>
      </c>
      <c r="BP17" s="9">
        <v>12209</v>
      </c>
      <c r="BQ17" s="9">
        <v>1155</v>
      </c>
      <c r="BR17" s="41">
        <v>15948</v>
      </c>
      <c r="BS17" s="129">
        <v>2917</v>
      </c>
      <c r="BT17" s="9">
        <v>18324</v>
      </c>
      <c r="BU17" s="9">
        <v>3642</v>
      </c>
      <c r="BV17" s="463">
        <v>24883</v>
      </c>
      <c r="BW17" s="129">
        <v>101</v>
      </c>
      <c r="BX17" s="9">
        <v>20</v>
      </c>
      <c r="BY17" s="9">
        <v>2</v>
      </c>
      <c r="BZ17" s="463">
        <v>123</v>
      </c>
      <c r="CA17" s="9">
        <v>1293</v>
      </c>
      <c r="CB17" s="9">
        <v>4534</v>
      </c>
      <c r="CC17" s="9">
        <v>16</v>
      </c>
      <c r="CD17" s="41">
        <v>5843</v>
      </c>
      <c r="CE17" s="129">
        <v>3557</v>
      </c>
      <c r="CF17" s="9">
        <v>9198</v>
      </c>
      <c r="CG17" s="9">
        <v>187</v>
      </c>
      <c r="CH17" s="41">
        <v>12942</v>
      </c>
      <c r="CI17" s="129">
        <v>3876</v>
      </c>
      <c r="CJ17" s="9">
        <v>13192</v>
      </c>
      <c r="CK17" s="9">
        <v>2403</v>
      </c>
      <c r="CL17" s="41">
        <v>19471</v>
      </c>
      <c r="CM17" s="129">
        <v>6034</v>
      </c>
      <c r="CN17" s="9">
        <v>16029</v>
      </c>
      <c r="CO17" s="9">
        <v>3387</v>
      </c>
      <c r="CP17" s="41">
        <v>25450</v>
      </c>
    </row>
    <row r="18" spans="1:94" x14ac:dyDescent="0.2">
      <c r="B18" s="152" t="s">
        <v>49</v>
      </c>
      <c r="C18" s="9">
        <v>4162</v>
      </c>
      <c r="D18" s="9">
        <v>16588</v>
      </c>
      <c r="E18" s="9">
        <v>1426</v>
      </c>
      <c r="F18" s="463">
        <v>22176</v>
      </c>
      <c r="G18" s="9">
        <v>3905</v>
      </c>
      <c r="H18" s="9">
        <v>17774</v>
      </c>
      <c r="I18" s="9">
        <v>1598</v>
      </c>
      <c r="J18" s="463">
        <v>23277</v>
      </c>
      <c r="K18" s="129">
        <v>3886</v>
      </c>
      <c r="L18" s="9">
        <v>18870</v>
      </c>
      <c r="M18" s="9">
        <v>1376</v>
      </c>
      <c r="N18" s="463">
        <v>24132</v>
      </c>
      <c r="O18" s="9">
        <v>3690</v>
      </c>
      <c r="P18" s="9">
        <v>18428</v>
      </c>
      <c r="Q18" s="9">
        <v>280</v>
      </c>
      <c r="R18" s="463">
        <v>22398</v>
      </c>
      <c r="S18" s="129">
        <v>4641</v>
      </c>
      <c r="T18" s="9">
        <v>19951</v>
      </c>
      <c r="U18" s="9">
        <v>1992</v>
      </c>
      <c r="V18" s="463">
        <v>26584</v>
      </c>
      <c r="W18" s="129">
        <v>4680</v>
      </c>
      <c r="X18" s="9">
        <v>22287</v>
      </c>
      <c r="Y18" s="9">
        <v>1629</v>
      </c>
      <c r="Z18" s="463">
        <v>28596</v>
      </c>
      <c r="AA18" s="129">
        <v>3887</v>
      </c>
      <c r="AB18" s="9">
        <v>19958</v>
      </c>
      <c r="AC18" s="9">
        <v>1399</v>
      </c>
      <c r="AD18" s="463">
        <v>25244</v>
      </c>
      <c r="AE18" s="129">
        <v>2472</v>
      </c>
      <c r="AF18" s="9">
        <v>16997</v>
      </c>
      <c r="AG18" s="9">
        <v>959</v>
      </c>
      <c r="AH18" s="463">
        <v>20428</v>
      </c>
      <c r="AI18" s="129">
        <v>2133</v>
      </c>
      <c r="AJ18" s="9">
        <v>15386</v>
      </c>
      <c r="AK18" s="9">
        <v>2196</v>
      </c>
      <c r="AL18" s="463">
        <v>19715</v>
      </c>
      <c r="AM18" s="129">
        <v>1777</v>
      </c>
      <c r="AN18" s="9">
        <v>13826</v>
      </c>
      <c r="AO18" s="9">
        <v>1376</v>
      </c>
      <c r="AP18" s="463">
        <v>16979</v>
      </c>
      <c r="AQ18" s="129">
        <v>1951</v>
      </c>
      <c r="AR18" s="9">
        <v>17768</v>
      </c>
      <c r="AS18" s="9">
        <v>1224</v>
      </c>
      <c r="AT18" s="463">
        <v>20943</v>
      </c>
      <c r="AU18" s="129">
        <v>1801</v>
      </c>
      <c r="AV18" s="9">
        <v>19758</v>
      </c>
      <c r="AW18" s="9">
        <v>2063</v>
      </c>
      <c r="AX18" s="463">
        <v>23622</v>
      </c>
      <c r="AY18" s="129">
        <v>1507</v>
      </c>
      <c r="AZ18" s="9">
        <v>21577</v>
      </c>
      <c r="BA18" s="9">
        <v>2133</v>
      </c>
      <c r="BB18" s="463">
        <v>25217</v>
      </c>
      <c r="BC18" s="129">
        <v>1323</v>
      </c>
      <c r="BD18" s="9">
        <v>19344</v>
      </c>
      <c r="BE18" s="9">
        <v>4121</v>
      </c>
      <c r="BF18" s="463">
        <v>24788</v>
      </c>
      <c r="BG18" s="129">
        <v>1490</v>
      </c>
      <c r="BH18" s="9">
        <v>18284</v>
      </c>
      <c r="BI18" s="9">
        <v>3926</v>
      </c>
      <c r="BJ18" s="463">
        <v>23700</v>
      </c>
      <c r="BK18" s="129">
        <v>2368</v>
      </c>
      <c r="BL18" s="9">
        <v>19595</v>
      </c>
      <c r="BM18" s="9">
        <v>4184</v>
      </c>
      <c r="BN18" s="463">
        <v>26147</v>
      </c>
      <c r="BO18" s="9">
        <v>2563</v>
      </c>
      <c r="BP18" s="9">
        <v>14388</v>
      </c>
      <c r="BQ18" s="9">
        <v>1412</v>
      </c>
      <c r="BR18" s="41">
        <v>18363</v>
      </c>
      <c r="BS18" s="129">
        <v>2323</v>
      </c>
      <c r="BT18" s="9">
        <v>19398</v>
      </c>
      <c r="BU18" s="9">
        <v>3516</v>
      </c>
      <c r="BV18" s="463">
        <v>25237</v>
      </c>
      <c r="BW18" s="129">
        <v>123</v>
      </c>
      <c r="BX18" s="9">
        <v>4</v>
      </c>
      <c r="BY18" s="9">
        <v>0</v>
      </c>
      <c r="BZ18" s="463">
        <v>127</v>
      </c>
      <c r="CA18" s="9">
        <v>707</v>
      </c>
      <c r="CB18" s="9">
        <v>2686</v>
      </c>
      <c r="CC18" s="9">
        <v>0</v>
      </c>
      <c r="CD18" s="41">
        <v>3393</v>
      </c>
      <c r="CE18" s="129">
        <v>2413</v>
      </c>
      <c r="CF18" s="9">
        <v>9257</v>
      </c>
      <c r="CG18" s="9">
        <v>1343</v>
      </c>
      <c r="CH18" s="41">
        <v>13013</v>
      </c>
      <c r="CI18" s="129">
        <v>2470</v>
      </c>
      <c r="CJ18" s="9">
        <v>12953</v>
      </c>
      <c r="CK18" s="9">
        <v>2605</v>
      </c>
      <c r="CL18" s="41">
        <v>18028</v>
      </c>
      <c r="CM18" s="129">
        <v>2939</v>
      </c>
      <c r="CN18" s="9">
        <v>17272</v>
      </c>
      <c r="CO18" s="9">
        <v>3142</v>
      </c>
      <c r="CP18" s="41">
        <v>23353</v>
      </c>
    </row>
    <row r="19" spans="1:94" x14ac:dyDescent="0.2">
      <c r="B19" s="152" t="s">
        <v>50</v>
      </c>
      <c r="C19" s="9">
        <v>1720</v>
      </c>
      <c r="D19" s="9">
        <v>7983</v>
      </c>
      <c r="E19" s="9">
        <v>867</v>
      </c>
      <c r="F19" s="463">
        <v>10570</v>
      </c>
      <c r="G19" s="9">
        <v>1781</v>
      </c>
      <c r="H19" s="9">
        <v>9042</v>
      </c>
      <c r="I19" s="9">
        <v>159</v>
      </c>
      <c r="J19" s="463">
        <v>10982</v>
      </c>
      <c r="K19" s="129">
        <v>1020</v>
      </c>
      <c r="L19" s="9">
        <v>11385</v>
      </c>
      <c r="M19" s="9">
        <v>13</v>
      </c>
      <c r="N19" s="463">
        <v>12418</v>
      </c>
      <c r="O19" s="9">
        <v>2204</v>
      </c>
      <c r="P19" s="9">
        <v>10020</v>
      </c>
      <c r="Q19" s="9">
        <v>147</v>
      </c>
      <c r="R19" s="463">
        <v>12371</v>
      </c>
      <c r="S19" s="129">
        <v>3023</v>
      </c>
      <c r="T19" s="9">
        <v>11386</v>
      </c>
      <c r="U19" s="9">
        <v>820</v>
      </c>
      <c r="V19" s="463">
        <v>15229</v>
      </c>
      <c r="W19" s="129">
        <v>2473</v>
      </c>
      <c r="X19" s="9">
        <v>12522</v>
      </c>
      <c r="Y19" s="9">
        <v>537</v>
      </c>
      <c r="Z19" s="463">
        <v>15532</v>
      </c>
      <c r="AA19" s="129">
        <v>1689</v>
      </c>
      <c r="AB19" s="9">
        <v>10514</v>
      </c>
      <c r="AC19" s="9">
        <v>473</v>
      </c>
      <c r="AD19" s="463">
        <v>12676</v>
      </c>
      <c r="AE19" s="129">
        <v>1732</v>
      </c>
      <c r="AF19" s="9">
        <v>8203</v>
      </c>
      <c r="AG19" s="9">
        <v>478</v>
      </c>
      <c r="AH19" s="463">
        <v>10413</v>
      </c>
      <c r="AI19" s="129">
        <v>1362</v>
      </c>
      <c r="AJ19" s="9">
        <v>8309</v>
      </c>
      <c r="AK19" s="9">
        <v>545</v>
      </c>
      <c r="AL19" s="463">
        <v>10216</v>
      </c>
      <c r="AM19" s="129">
        <v>1340</v>
      </c>
      <c r="AN19" s="9">
        <v>7467</v>
      </c>
      <c r="AO19" s="9">
        <v>687</v>
      </c>
      <c r="AP19" s="463">
        <v>9494</v>
      </c>
      <c r="AQ19" s="129">
        <v>969</v>
      </c>
      <c r="AR19" s="9">
        <v>9292</v>
      </c>
      <c r="AS19" s="9">
        <v>645</v>
      </c>
      <c r="AT19" s="463">
        <v>10906</v>
      </c>
      <c r="AU19" s="129">
        <v>768</v>
      </c>
      <c r="AV19" s="9">
        <v>9187</v>
      </c>
      <c r="AW19" s="9">
        <v>582</v>
      </c>
      <c r="AX19" s="463">
        <v>10537</v>
      </c>
      <c r="AY19" s="129">
        <v>878</v>
      </c>
      <c r="AZ19" s="9">
        <v>10454</v>
      </c>
      <c r="BA19" s="9">
        <v>985</v>
      </c>
      <c r="BB19" s="463">
        <v>12317</v>
      </c>
      <c r="BC19" s="129">
        <v>580</v>
      </c>
      <c r="BD19" s="9">
        <v>10634</v>
      </c>
      <c r="BE19" s="9">
        <v>1302</v>
      </c>
      <c r="BF19" s="463">
        <v>12516</v>
      </c>
      <c r="BG19" s="129">
        <v>770</v>
      </c>
      <c r="BH19" s="9">
        <v>10541</v>
      </c>
      <c r="BI19" s="9">
        <v>1157</v>
      </c>
      <c r="BJ19" s="463">
        <v>12468</v>
      </c>
      <c r="BK19" s="129">
        <v>540</v>
      </c>
      <c r="BL19" s="9">
        <v>1435</v>
      </c>
      <c r="BM19" s="9">
        <v>70</v>
      </c>
      <c r="BN19" s="463">
        <v>2045</v>
      </c>
      <c r="BO19" s="9">
        <v>1353</v>
      </c>
      <c r="BP19" s="9">
        <v>8491</v>
      </c>
      <c r="BQ19" s="9">
        <v>404</v>
      </c>
      <c r="BR19" s="41">
        <v>10248</v>
      </c>
      <c r="BS19" s="129">
        <v>1070</v>
      </c>
      <c r="BT19" s="9">
        <v>8350</v>
      </c>
      <c r="BU19" s="9">
        <v>966</v>
      </c>
      <c r="BV19" s="463">
        <v>10386</v>
      </c>
      <c r="BW19" s="129">
        <v>94</v>
      </c>
      <c r="BX19" s="9">
        <v>23</v>
      </c>
      <c r="BY19" s="9">
        <v>2</v>
      </c>
      <c r="BZ19" s="463">
        <v>119</v>
      </c>
      <c r="CA19" s="9">
        <v>476</v>
      </c>
      <c r="CB19" s="9">
        <v>708</v>
      </c>
      <c r="CC19" s="9">
        <v>4</v>
      </c>
      <c r="CD19" s="41">
        <v>1188</v>
      </c>
      <c r="CE19" s="129">
        <v>1181</v>
      </c>
      <c r="CF19" s="9">
        <v>5261</v>
      </c>
      <c r="CG19" s="9">
        <v>473</v>
      </c>
      <c r="CH19" s="41">
        <v>6915</v>
      </c>
      <c r="CI19" s="129">
        <v>991</v>
      </c>
      <c r="CJ19" s="9">
        <v>8197</v>
      </c>
      <c r="CK19" s="9">
        <v>1095</v>
      </c>
      <c r="CL19" s="41">
        <v>10283</v>
      </c>
      <c r="CM19" s="129">
        <v>1074</v>
      </c>
      <c r="CN19" s="9">
        <v>9934</v>
      </c>
      <c r="CO19" s="9">
        <v>2147</v>
      </c>
      <c r="CP19" s="41">
        <v>13155</v>
      </c>
    </row>
    <row r="20" spans="1:94" x14ac:dyDescent="0.2">
      <c r="B20" s="152" t="s">
        <v>51</v>
      </c>
      <c r="C20" s="9">
        <v>2305</v>
      </c>
      <c r="D20" s="9">
        <v>9177</v>
      </c>
      <c r="E20" s="9">
        <v>1415</v>
      </c>
      <c r="F20" s="463">
        <v>12897</v>
      </c>
      <c r="G20" s="9">
        <v>2253</v>
      </c>
      <c r="H20" s="9">
        <v>10775</v>
      </c>
      <c r="I20" s="9">
        <v>313</v>
      </c>
      <c r="J20" s="463">
        <v>13341</v>
      </c>
      <c r="K20" s="129">
        <v>224</v>
      </c>
      <c r="L20" s="9">
        <v>13733</v>
      </c>
      <c r="M20" s="9">
        <v>91</v>
      </c>
      <c r="N20" s="463">
        <v>14048</v>
      </c>
      <c r="O20" s="9">
        <v>2578</v>
      </c>
      <c r="P20" s="9">
        <v>11422</v>
      </c>
      <c r="Q20" s="9">
        <v>32</v>
      </c>
      <c r="R20" s="463">
        <v>14032</v>
      </c>
      <c r="S20" s="129">
        <v>2966</v>
      </c>
      <c r="T20" s="9">
        <v>12599</v>
      </c>
      <c r="U20" s="9">
        <v>981</v>
      </c>
      <c r="V20" s="463">
        <v>16546</v>
      </c>
      <c r="W20" s="129">
        <v>3063</v>
      </c>
      <c r="X20" s="9">
        <v>12381</v>
      </c>
      <c r="Y20" s="9">
        <v>941</v>
      </c>
      <c r="Z20" s="463">
        <v>16385</v>
      </c>
      <c r="AA20" s="129">
        <v>2015</v>
      </c>
      <c r="AB20" s="9">
        <v>10574</v>
      </c>
      <c r="AC20" s="9">
        <v>666</v>
      </c>
      <c r="AD20" s="463">
        <v>13255</v>
      </c>
      <c r="AE20" s="129">
        <v>2139</v>
      </c>
      <c r="AF20" s="9">
        <v>10822</v>
      </c>
      <c r="AG20" s="9">
        <v>1046</v>
      </c>
      <c r="AH20" s="463">
        <v>14007</v>
      </c>
      <c r="AI20" s="129">
        <v>1759</v>
      </c>
      <c r="AJ20" s="9">
        <v>10423</v>
      </c>
      <c r="AK20" s="9">
        <v>739</v>
      </c>
      <c r="AL20" s="463">
        <v>12921</v>
      </c>
      <c r="AM20" s="129">
        <v>1582</v>
      </c>
      <c r="AN20" s="9">
        <v>9941</v>
      </c>
      <c r="AO20" s="9">
        <v>1015</v>
      </c>
      <c r="AP20" s="463">
        <v>12538</v>
      </c>
      <c r="AQ20" s="129">
        <v>1369</v>
      </c>
      <c r="AR20" s="9">
        <v>10087</v>
      </c>
      <c r="AS20" s="9">
        <v>752</v>
      </c>
      <c r="AT20" s="463">
        <v>12208</v>
      </c>
      <c r="AU20" s="129">
        <v>1160</v>
      </c>
      <c r="AV20" s="9">
        <v>10634</v>
      </c>
      <c r="AW20" s="9">
        <v>1118</v>
      </c>
      <c r="AX20" s="463">
        <v>12912</v>
      </c>
      <c r="AY20" s="129">
        <v>1031</v>
      </c>
      <c r="AZ20" s="9">
        <v>10572</v>
      </c>
      <c r="BA20" s="9">
        <v>1540</v>
      </c>
      <c r="BB20" s="463">
        <v>13143</v>
      </c>
      <c r="BC20" s="129">
        <v>684</v>
      </c>
      <c r="BD20" s="9">
        <v>11920</v>
      </c>
      <c r="BE20" s="9">
        <v>1552</v>
      </c>
      <c r="BF20" s="463">
        <v>14156</v>
      </c>
      <c r="BG20" s="129">
        <v>930</v>
      </c>
      <c r="BH20" s="9">
        <v>12807</v>
      </c>
      <c r="BI20" s="9">
        <v>1933</v>
      </c>
      <c r="BJ20" s="463">
        <v>15670</v>
      </c>
      <c r="BK20" s="129">
        <v>1430</v>
      </c>
      <c r="BL20" s="9">
        <v>1533</v>
      </c>
      <c r="BM20" s="9">
        <v>43</v>
      </c>
      <c r="BN20" s="463">
        <v>3006</v>
      </c>
      <c r="BO20" s="9">
        <v>1532</v>
      </c>
      <c r="BP20" s="9">
        <v>9715</v>
      </c>
      <c r="BQ20" s="9">
        <v>429</v>
      </c>
      <c r="BR20" s="41">
        <v>11676</v>
      </c>
      <c r="BS20" s="129">
        <v>1446</v>
      </c>
      <c r="BT20" s="9">
        <v>10764</v>
      </c>
      <c r="BU20" s="9">
        <v>1521</v>
      </c>
      <c r="BV20" s="463">
        <v>13731</v>
      </c>
      <c r="BW20" s="129">
        <v>208</v>
      </c>
      <c r="BX20" s="9">
        <v>57</v>
      </c>
      <c r="BY20" s="9">
        <v>0</v>
      </c>
      <c r="BZ20" s="463">
        <v>265</v>
      </c>
      <c r="CA20" s="9">
        <v>677</v>
      </c>
      <c r="CB20" s="9">
        <v>1180</v>
      </c>
      <c r="CC20" s="9">
        <v>0</v>
      </c>
      <c r="CD20" s="41">
        <v>1857</v>
      </c>
      <c r="CE20" s="129">
        <v>2102</v>
      </c>
      <c r="CF20" s="9">
        <v>7423</v>
      </c>
      <c r="CG20" s="9">
        <v>1006</v>
      </c>
      <c r="CH20" s="41">
        <v>10531</v>
      </c>
      <c r="CI20" s="129">
        <v>1652</v>
      </c>
      <c r="CJ20" s="9">
        <v>7778</v>
      </c>
      <c r="CK20" s="9">
        <v>1166</v>
      </c>
      <c r="CL20" s="41">
        <v>10596</v>
      </c>
      <c r="CM20" s="129">
        <v>1699</v>
      </c>
      <c r="CN20" s="9">
        <v>11497</v>
      </c>
      <c r="CO20" s="9">
        <v>1994</v>
      </c>
      <c r="CP20" s="41">
        <v>15190</v>
      </c>
    </row>
    <row r="21" spans="1:94" x14ac:dyDescent="0.2">
      <c r="B21" s="152" t="s">
        <v>52</v>
      </c>
      <c r="C21" s="9">
        <v>3545</v>
      </c>
      <c r="D21" s="9">
        <v>11834</v>
      </c>
      <c r="E21" s="9">
        <v>1010</v>
      </c>
      <c r="F21" s="463">
        <v>16389</v>
      </c>
      <c r="G21" s="9">
        <v>3111</v>
      </c>
      <c r="H21" s="9">
        <v>12118</v>
      </c>
      <c r="I21" s="9">
        <v>613</v>
      </c>
      <c r="J21" s="463">
        <v>15842</v>
      </c>
      <c r="K21" s="129">
        <v>848</v>
      </c>
      <c r="L21" s="9">
        <v>16319</v>
      </c>
      <c r="M21" s="9">
        <v>540</v>
      </c>
      <c r="N21" s="463">
        <v>17707</v>
      </c>
      <c r="O21" s="9">
        <v>3767</v>
      </c>
      <c r="P21" s="9">
        <v>14875</v>
      </c>
      <c r="Q21" s="9">
        <v>1370</v>
      </c>
      <c r="R21" s="463">
        <v>20012</v>
      </c>
      <c r="S21" s="129">
        <v>3524</v>
      </c>
      <c r="T21" s="9">
        <v>17107</v>
      </c>
      <c r="U21" s="9">
        <v>2314</v>
      </c>
      <c r="V21" s="463">
        <v>22945</v>
      </c>
      <c r="W21" s="129">
        <v>4352</v>
      </c>
      <c r="X21" s="9">
        <v>15243</v>
      </c>
      <c r="Y21" s="9">
        <v>458</v>
      </c>
      <c r="Z21" s="463">
        <v>20053</v>
      </c>
      <c r="AA21" s="129">
        <v>2434</v>
      </c>
      <c r="AB21" s="9">
        <v>14731</v>
      </c>
      <c r="AC21" s="9">
        <v>1434</v>
      </c>
      <c r="AD21" s="463">
        <v>18599</v>
      </c>
      <c r="AE21" s="129">
        <v>2358</v>
      </c>
      <c r="AF21" s="9">
        <v>12249</v>
      </c>
      <c r="AG21" s="9">
        <v>1243</v>
      </c>
      <c r="AH21" s="463">
        <v>15850</v>
      </c>
      <c r="AI21" s="129">
        <v>2309</v>
      </c>
      <c r="AJ21" s="9">
        <v>12013</v>
      </c>
      <c r="AK21" s="9">
        <v>1488</v>
      </c>
      <c r="AL21" s="463">
        <v>15810</v>
      </c>
      <c r="AM21" s="129">
        <v>2200</v>
      </c>
      <c r="AN21" s="9">
        <v>12411</v>
      </c>
      <c r="AO21" s="9">
        <v>1786</v>
      </c>
      <c r="AP21" s="463">
        <v>16397</v>
      </c>
      <c r="AQ21" s="129">
        <v>1722</v>
      </c>
      <c r="AR21" s="9">
        <v>12259</v>
      </c>
      <c r="AS21" s="9">
        <v>1327</v>
      </c>
      <c r="AT21" s="463">
        <v>15308</v>
      </c>
      <c r="AU21" s="129">
        <v>1597</v>
      </c>
      <c r="AV21" s="9">
        <v>14372</v>
      </c>
      <c r="AW21" s="9">
        <v>1702</v>
      </c>
      <c r="AX21" s="463">
        <v>17671</v>
      </c>
      <c r="AY21" s="129">
        <v>1538</v>
      </c>
      <c r="AZ21" s="9">
        <v>15348</v>
      </c>
      <c r="BA21" s="9">
        <v>2986</v>
      </c>
      <c r="BB21" s="463">
        <v>19872</v>
      </c>
      <c r="BC21" s="129">
        <v>1313</v>
      </c>
      <c r="BD21" s="9">
        <v>15069</v>
      </c>
      <c r="BE21" s="9">
        <v>3838</v>
      </c>
      <c r="BF21" s="463">
        <v>20220</v>
      </c>
      <c r="BG21" s="129">
        <v>1509</v>
      </c>
      <c r="BH21" s="9">
        <v>14529</v>
      </c>
      <c r="BI21" s="9">
        <v>3086</v>
      </c>
      <c r="BJ21" s="463">
        <v>19124</v>
      </c>
      <c r="BK21" s="129">
        <v>1151</v>
      </c>
      <c r="BL21" s="9">
        <v>5091</v>
      </c>
      <c r="BM21" s="9">
        <v>239</v>
      </c>
      <c r="BN21" s="463">
        <v>6481</v>
      </c>
      <c r="BO21" s="9">
        <v>2252</v>
      </c>
      <c r="BP21" s="9">
        <v>11807</v>
      </c>
      <c r="BQ21" s="9">
        <v>1494</v>
      </c>
      <c r="BR21" s="41">
        <v>15553</v>
      </c>
      <c r="BS21" s="129">
        <v>2584</v>
      </c>
      <c r="BT21" s="9">
        <v>14413</v>
      </c>
      <c r="BU21" s="9">
        <v>3008</v>
      </c>
      <c r="BV21" s="463">
        <v>20005</v>
      </c>
      <c r="BW21" s="129">
        <v>442</v>
      </c>
      <c r="BX21" s="9">
        <v>378</v>
      </c>
      <c r="BY21" s="9">
        <v>19</v>
      </c>
      <c r="BZ21" s="463">
        <v>839</v>
      </c>
      <c r="CA21" s="9">
        <v>1387</v>
      </c>
      <c r="CB21" s="9">
        <v>3858</v>
      </c>
      <c r="CC21" s="9">
        <v>53</v>
      </c>
      <c r="CD21" s="41">
        <v>5298</v>
      </c>
      <c r="CE21" s="129">
        <v>3671</v>
      </c>
      <c r="CF21" s="9">
        <v>8956</v>
      </c>
      <c r="CG21" s="9">
        <v>2452</v>
      </c>
      <c r="CH21" s="41">
        <v>15079</v>
      </c>
      <c r="CI21" s="129">
        <v>3902</v>
      </c>
      <c r="CJ21" s="9">
        <v>11877</v>
      </c>
      <c r="CK21" s="9">
        <v>2796</v>
      </c>
      <c r="CL21" s="41">
        <v>18575</v>
      </c>
      <c r="CM21" s="129">
        <v>4095</v>
      </c>
      <c r="CN21" s="9">
        <v>14024</v>
      </c>
      <c r="CO21" s="9">
        <v>3867</v>
      </c>
      <c r="CP21" s="41">
        <v>21986</v>
      </c>
    </row>
    <row r="22" spans="1:94" x14ac:dyDescent="0.2">
      <c r="B22" s="152" t="s">
        <v>53</v>
      </c>
      <c r="C22" s="9">
        <v>4624</v>
      </c>
      <c r="D22" s="9">
        <v>16156</v>
      </c>
      <c r="E22" s="9">
        <v>1424</v>
      </c>
      <c r="F22" s="463">
        <v>22204</v>
      </c>
      <c r="G22" s="9">
        <v>4368</v>
      </c>
      <c r="H22" s="9">
        <v>18049</v>
      </c>
      <c r="I22" s="9">
        <v>2050</v>
      </c>
      <c r="J22" s="463">
        <v>24467</v>
      </c>
      <c r="K22" s="129">
        <v>2206</v>
      </c>
      <c r="L22" s="9">
        <v>22835</v>
      </c>
      <c r="M22" s="9">
        <v>1246</v>
      </c>
      <c r="N22" s="463">
        <v>26287</v>
      </c>
      <c r="O22" s="9">
        <v>4848</v>
      </c>
      <c r="P22" s="9">
        <v>20050</v>
      </c>
      <c r="Q22" s="9">
        <v>3316</v>
      </c>
      <c r="R22" s="463">
        <v>28214</v>
      </c>
      <c r="S22" s="129">
        <v>5246</v>
      </c>
      <c r="T22" s="9">
        <v>21519</v>
      </c>
      <c r="U22" s="9">
        <v>3855</v>
      </c>
      <c r="V22" s="463">
        <v>30620</v>
      </c>
      <c r="W22" s="129">
        <v>5366</v>
      </c>
      <c r="X22" s="9">
        <v>20387</v>
      </c>
      <c r="Y22" s="9">
        <v>1650</v>
      </c>
      <c r="Z22" s="463">
        <v>27403</v>
      </c>
      <c r="AA22" s="129">
        <v>3616</v>
      </c>
      <c r="AB22" s="9">
        <v>17187</v>
      </c>
      <c r="AC22" s="9">
        <v>1228</v>
      </c>
      <c r="AD22" s="463">
        <v>22031</v>
      </c>
      <c r="AE22" s="129">
        <v>3298</v>
      </c>
      <c r="AF22" s="9">
        <v>16516</v>
      </c>
      <c r="AG22" s="9">
        <v>2089</v>
      </c>
      <c r="AH22" s="463">
        <v>21903</v>
      </c>
      <c r="AI22" s="129">
        <v>3843</v>
      </c>
      <c r="AJ22" s="9">
        <v>15773</v>
      </c>
      <c r="AK22" s="9">
        <v>2079</v>
      </c>
      <c r="AL22" s="463">
        <v>21695</v>
      </c>
      <c r="AM22" s="129">
        <v>3202</v>
      </c>
      <c r="AN22" s="9">
        <v>15956</v>
      </c>
      <c r="AO22" s="9">
        <v>2153</v>
      </c>
      <c r="AP22" s="463">
        <v>21311</v>
      </c>
      <c r="AQ22" s="129">
        <v>2947</v>
      </c>
      <c r="AR22" s="9">
        <v>17082</v>
      </c>
      <c r="AS22" s="9">
        <v>2531</v>
      </c>
      <c r="AT22" s="463">
        <v>22560</v>
      </c>
      <c r="AU22" s="129">
        <v>3090</v>
      </c>
      <c r="AV22" s="9">
        <v>18317</v>
      </c>
      <c r="AW22" s="9">
        <v>3074</v>
      </c>
      <c r="AX22" s="463">
        <v>24481</v>
      </c>
      <c r="AY22" s="129">
        <v>2974</v>
      </c>
      <c r="AZ22" s="9">
        <v>21701</v>
      </c>
      <c r="BA22" s="9">
        <v>5467</v>
      </c>
      <c r="BB22" s="463">
        <v>30142</v>
      </c>
      <c r="BC22" s="129">
        <v>2495</v>
      </c>
      <c r="BD22" s="9">
        <v>19294</v>
      </c>
      <c r="BE22" s="9">
        <v>4489</v>
      </c>
      <c r="BF22" s="463">
        <v>26278</v>
      </c>
      <c r="BG22" s="129">
        <v>2633</v>
      </c>
      <c r="BH22" s="9">
        <v>19294</v>
      </c>
      <c r="BI22" s="9">
        <v>3890</v>
      </c>
      <c r="BJ22" s="463">
        <v>25817</v>
      </c>
      <c r="BK22" s="129">
        <v>1776</v>
      </c>
      <c r="BL22" s="9">
        <v>8365</v>
      </c>
      <c r="BM22" s="9">
        <v>641</v>
      </c>
      <c r="BN22" s="463">
        <v>10782</v>
      </c>
      <c r="BO22" s="9">
        <v>3075</v>
      </c>
      <c r="BP22" s="9">
        <v>16695</v>
      </c>
      <c r="BQ22" s="9">
        <v>3588</v>
      </c>
      <c r="BR22" s="41">
        <v>23358</v>
      </c>
      <c r="BS22" s="129">
        <v>3423</v>
      </c>
      <c r="BT22" s="9">
        <v>16200</v>
      </c>
      <c r="BU22" s="9">
        <v>4750</v>
      </c>
      <c r="BV22" s="463">
        <v>24373</v>
      </c>
      <c r="BW22" s="129">
        <v>974</v>
      </c>
      <c r="BX22" s="9">
        <v>599</v>
      </c>
      <c r="BY22" s="9">
        <v>38</v>
      </c>
      <c r="BZ22" s="463">
        <v>1611</v>
      </c>
      <c r="CA22" s="9">
        <v>2800</v>
      </c>
      <c r="CB22" s="9">
        <v>4686</v>
      </c>
      <c r="CC22" s="9">
        <v>451</v>
      </c>
      <c r="CD22" s="41">
        <v>7937</v>
      </c>
      <c r="CE22" s="129">
        <v>5258</v>
      </c>
      <c r="CF22" s="9">
        <v>12607</v>
      </c>
      <c r="CG22" s="9">
        <v>3539</v>
      </c>
      <c r="CH22" s="41">
        <v>21404</v>
      </c>
      <c r="CI22" s="129">
        <v>5669</v>
      </c>
      <c r="CJ22" s="9">
        <v>15005</v>
      </c>
      <c r="CK22" s="9">
        <v>5905</v>
      </c>
      <c r="CL22" s="41">
        <v>26579</v>
      </c>
      <c r="CM22" s="129">
        <v>6775</v>
      </c>
      <c r="CN22" s="9">
        <v>16981</v>
      </c>
      <c r="CO22" s="9">
        <v>8001</v>
      </c>
      <c r="CP22" s="41">
        <v>31757</v>
      </c>
    </row>
    <row r="23" spans="1:94" s="15" customFormat="1" ht="13.5" thickBot="1" x14ac:dyDescent="0.25">
      <c r="A23"/>
      <c r="B23" s="135" t="s">
        <v>101</v>
      </c>
      <c r="C23" s="137">
        <v>45672</v>
      </c>
      <c r="D23" s="137">
        <v>150958</v>
      </c>
      <c r="E23" s="137">
        <v>21691</v>
      </c>
      <c r="F23" s="139">
        <v>218321</v>
      </c>
      <c r="G23" s="137">
        <v>42978</v>
      </c>
      <c r="H23" s="137">
        <v>159820</v>
      </c>
      <c r="I23" s="137">
        <v>14725</v>
      </c>
      <c r="J23" s="139">
        <v>217523</v>
      </c>
      <c r="K23" s="138">
        <v>35422</v>
      </c>
      <c r="L23" s="137">
        <v>189836</v>
      </c>
      <c r="M23" s="137">
        <v>12345</v>
      </c>
      <c r="N23" s="139">
        <v>237603</v>
      </c>
      <c r="O23" s="137">
        <v>43859</v>
      </c>
      <c r="P23" s="137">
        <v>198413</v>
      </c>
      <c r="Q23" s="137">
        <v>11482</v>
      </c>
      <c r="R23" s="139">
        <v>253754</v>
      </c>
      <c r="S23" s="138">
        <v>50962</v>
      </c>
      <c r="T23" s="137">
        <v>204936</v>
      </c>
      <c r="U23" s="137">
        <v>31280</v>
      </c>
      <c r="V23" s="139">
        <v>287178</v>
      </c>
      <c r="W23" s="138">
        <v>52738</v>
      </c>
      <c r="X23" s="137">
        <v>216848</v>
      </c>
      <c r="Y23" s="137">
        <v>27264</v>
      </c>
      <c r="Z23" s="139">
        <v>296850</v>
      </c>
      <c r="AA23" s="138">
        <v>43867</v>
      </c>
      <c r="AB23" s="137">
        <v>188546</v>
      </c>
      <c r="AC23" s="137">
        <v>18834</v>
      </c>
      <c r="AD23" s="139">
        <v>251247</v>
      </c>
      <c r="AE23" s="138">
        <v>29371</v>
      </c>
      <c r="AF23" s="137">
        <v>165500</v>
      </c>
      <c r="AG23" s="137">
        <v>19249</v>
      </c>
      <c r="AH23" s="139">
        <v>214120</v>
      </c>
      <c r="AI23" s="138">
        <v>27236</v>
      </c>
      <c r="AJ23" s="137">
        <v>162337</v>
      </c>
      <c r="AK23" s="137">
        <v>24279</v>
      </c>
      <c r="AL23" s="139">
        <v>213852</v>
      </c>
      <c r="AM23" s="138">
        <v>27397</v>
      </c>
      <c r="AN23" s="137">
        <v>161035</v>
      </c>
      <c r="AO23" s="137">
        <v>23973</v>
      </c>
      <c r="AP23" s="139">
        <v>212405</v>
      </c>
      <c r="AQ23" s="138">
        <v>23370</v>
      </c>
      <c r="AR23" s="137">
        <v>170638</v>
      </c>
      <c r="AS23" s="137">
        <v>24273</v>
      </c>
      <c r="AT23" s="139">
        <v>218281</v>
      </c>
      <c r="AU23" s="138">
        <v>21492</v>
      </c>
      <c r="AV23" s="137">
        <v>187301</v>
      </c>
      <c r="AW23" s="137">
        <v>25788</v>
      </c>
      <c r="AX23" s="139">
        <v>234581</v>
      </c>
      <c r="AY23" s="138">
        <v>20641</v>
      </c>
      <c r="AZ23" s="137">
        <v>205572</v>
      </c>
      <c r="BA23" s="137">
        <v>35914</v>
      </c>
      <c r="BB23" s="139">
        <v>262127</v>
      </c>
      <c r="BC23" s="138">
        <v>20103</v>
      </c>
      <c r="BD23" s="137">
        <v>209018</v>
      </c>
      <c r="BE23" s="137">
        <v>44027</v>
      </c>
      <c r="BF23" s="139">
        <v>273148</v>
      </c>
      <c r="BG23" s="138">
        <v>19678</v>
      </c>
      <c r="BH23" s="137">
        <v>201556</v>
      </c>
      <c r="BI23" s="137">
        <v>41468</v>
      </c>
      <c r="BJ23" s="139">
        <v>262702</v>
      </c>
      <c r="BK23" s="138">
        <v>22228</v>
      </c>
      <c r="BL23" s="137">
        <v>163890</v>
      </c>
      <c r="BM23" s="137">
        <v>35678</v>
      </c>
      <c r="BN23" s="139">
        <v>221796</v>
      </c>
      <c r="BO23" s="137">
        <v>24769</v>
      </c>
      <c r="BP23" s="137">
        <v>128726</v>
      </c>
      <c r="BQ23" s="137">
        <v>14158</v>
      </c>
      <c r="BR23" s="137">
        <v>167653</v>
      </c>
      <c r="BS23" s="138">
        <v>28514</v>
      </c>
      <c r="BT23" s="137">
        <v>188441</v>
      </c>
      <c r="BU23" s="137">
        <v>41008</v>
      </c>
      <c r="BV23" s="139">
        <v>257963</v>
      </c>
      <c r="BW23" s="138">
        <v>8599</v>
      </c>
      <c r="BX23" s="137">
        <v>41269</v>
      </c>
      <c r="BY23" s="137">
        <v>10146</v>
      </c>
      <c r="BZ23" s="139">
        <v>60014</v>
      </c>
      <c r="CA23" s="137">
        <v>10601</v>
      </c>
      <c r="CB23" s="137">
        <v>23624</v>
      </c>
      <c r="CC23" s="137">
        <v>717</v>
      </c>
      <c r="CD23" s="137">
        <v>34942</v>
      </c>
      <c r="CE23" s="138">
        <v>36296</v>
      </c>
      <c r="CF23" s="137">
        <v>91667</v>
      </c>
      <c r="CG23" s="137">
        <v>11484</v>
      </c>
      <c r="CH23" s="137">
        <v>139447</v>
      </c>
      <c r="CI23" s="138">
        <v>43057</v>
      </c>
      <c r="CJ23" s="137">
        <v>143992</v>
      </c>
      <c r="CK23" s="137">
        <v>39431</v>
      </c>
      <c r="CL23" s="137">
        <v>226480</v>
      </c>
      <c r="CM23" s="138">
        <v>57746</v>
      </c>
      <c r="CN23" s="137">
        <v>173574</v>
      </c>
      <c r="CO23" s="137">
        <v>53538</v>
      </c>
      <c r="CP23" s="137">
        <v>284858</v>
      </c>
    </row>
    <row r="24" spans="1:94" ht="15" x14ac:dyDescent="0.25">
      <c r="B24" s="91"/>
      <c r="C24" s="92"/>
      <c r="D24" s="92"/>
      <c r="E24" s="92"/>
      <c r="F24" s="92"/>
    </row>
    <row r="25" spans="1:94" customFormat="1" ht="12.75" x14ac:dyDescent="0.2">
      <c r="B25" s="122" t="s">
        <v>91</v>
      </c>
      <c r="D25" s="123"/>
      <c r="E25" s="123"/>
      <c r="F25" s="123"/>
    </row>
    <row r="26" spans="1:94" customFormat="1" ht="3.75" customHeight="1" x14ac:dyDescent="0.2">
      <c r="B26" s="579"/>
      <c r="C26" s="579"/>
      <c r="D26" s="579"/>
      <c r="E26" s="579"/>
      <c r="F26" s="579"/>
    </row>
    <row r="27" spans="1:94" customFormat="1" ht="12.75" x14ac:dyDescent="0.2">
      <c r="B27" s="122"/>
      <c r="D27" s="123"/>
      <c r="E27" s="123"/>
      <c r="F27" s="123"/>
    </row>
    <row r="216" spans="1:1" x14ac:dyDescent="0.2">
      <c r="A216" s="12"/>
    </row>
    <row r="217" spans="1:1" x14ac:dyDescent="0.2">
      <c r="A217" s="113"/>
    </row>
    <row r="218" spans="1:1" x14ac:dyDescent="0.2">
      <c r="A218" s="12"/>
    </row>
  </sheetData>
  <mergeCells count="24">
    <mergeCell ref="CM9:CP9"/>
    <mergeCell ref="CI9:CL9"/>
    <mergeCell ref="AQ9:AT9"/>
    <mergeCell ref="BW9:BZ9"/>
    <mergeCell ref="AU9:AX9"/>
    <mergeCell ref="AY9:BB9"/>
    <mergeCell ref="BC9:BF9"/>
    <mergeCell ref="BS9:BV9"/>
    <mergeCell ref="CE9:CH9"/>
    <mergeCell ref="CA9:CD9"/>
    <mergeCell ref="BK9:BN9"/>
    <mergeCell ref="BO9:BR9"/>
    <mergeCell ref="B26:F26"/>
    <mergeCell ref="C9:F9"/>
    <mergeCell ref="K9:N9"/>
    <mergeCell ref="O9:R9"/>
    <mergeCell ref="S9:V9"/>
    <mergeCell ref="G9:J9"/>
    <mergeCell ref="W9:Z9"/>
    <mergeCell ref="AA9:AD9"/>
    <mergeCell ref="AE9:AH9"/>
    <mergeCell ref="AI9:AL9"/>
    <mergeCell ref="BG9:BJ9"/>
    <mergeCell ref="AM9:AP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P218"/>
  <sheetViews>
    <sheetView workbookViewId="0">
      <pane xSplit="2" ySplit="10" topLeftCell="CI11" activePane="bottomRight" state="frozen"/>
      <selection pane="topRight" activeCell="C1" sqref="C1"/>
      <selection pane="bottomLeft" activeCell="A11" sqref="A11"/>
      <selection pane="bottomRight" sqref="A1:XFD1048576"/>
    </sheetView>
  </sheetViews>
  <sheetFormatPr defaultRowHeight="14.25" x14ac:dyDescent="0.2"/>
  <cols>
    <col min="1" max="1" width="1.140625" customWidth="1"/>
    <col min="2" max="2" width="17" style="90" customWidth="1"/>
    <col min="3" max="78" width="9.85546875" style="90" customWidth="1"/>
    <col min="79" max="16384" width="9.140625" style="90"/>
  </cols>
  <sheetData>
    <row r="2" spans="1:94" customFormat="1" ht="12.75" x14ac:dyDescent="0.2">
      <c r="A2" s="113"/>
      <c r="B2" s="30" t="s">
        <v>253</v>
      </c>
    </row>
    <row r="3" spans="1:94" customFormat="1" ht="12.75" x14ac:dyDescent="0.2">
      <c r="A3" s="113"/>
      <c r="B3" s="30"/>
    </row>
    <row r="4" spans="1:94" s="113" customFormat="1" ht="12.75" x14ac:dyDescent="0.2">
      <c r="B4" s="22" t="s">
        <v>0</v>
      </c>
    </row>
    <row r="5" spans="1:94" s="113" customFormat="1" ht="12.75" x14ac:dyDescent="0.2">
      <c r="B5" s="22" t="s">
        <v>182</v>
      </c>
    </row>
    <row r="6" spans="1:94" s="113" customFormat="1" ht="12.75" x14ac:dyDescent="0.2">
      <c r="B6" s="22" t="s">
        <v>238</v>
      </c>
    </row>
    <row r="7" spans="1:94" s="113" customFormat="1" ht="12.75" x14ac:dyDescent="0.2">
      <c r="B7" s="22" t="s">
        <v>87</v>
      </c>
    </row>
    <row r="8" spans="1:94" ht="15" x14ac:dyDescent="0.25">
      <c r="B8" s="167"/>
      <c r="C8" s="167"/>
      <c r="D8" s="167"/>
      <c r="E8" s="167"/>
    </row>
    <row r="9" spans="1:94" s="18" customFormat="1" ht="12.75" x14ac:dyDescent="0.2">
      <c r="A9"/>
      <c r="B9" s="325"/>
      <c r="C9" s="591">
        <v>2002</v>
      </c>
      <c r="D9" s="591"/>
      <c r="E9" s="591"/>
      <c r="F9" s="592"/>
      <c r="G9" s="591">
        <v>2003</v>
      </c>
      <c r="H9" s="591"/>
      <c r="I9" s="591"/>
      <c r="J9" s="592"/>
      <c r="K9" s="591">
        <v>2004</v>
      </c>
      <c r="L9" s="591"/>
      <c r="M9" s="591"/>
      <c r="N9" s="592"/>
      <c r="O9" s="591">
        <v>2005</v>
      </c>
      <c r="P9" s="591"/>
      <c r="Q9" s="591"/>
      <c r="R9" s="592"/>
      <c r="S9" s="591">
        <v>2006</v>
      </c>
      <c r="T9" s="591"/>
      <c r="U9" s="591"/>
      <c r="V9" s="592"/>
      <c r="W9" s="591">
        <v>2007</v>
      </c>
      <c r="X9" s="591"/>
      <c r="Y9" s="591"/>
      <c r="Z9" s="592"/>
      <c r="AA9" s="591">
        <v>2008</v>
      </c>
      <c r="AB9" s="591"/>
      <c r="AC9" s="591"/>
      <c r="AD9" s="592"/>
      <c r="AE9" s="591">
        <v>2009</v>
      </c>
      <c r="AF9" s="591"/>
      <c r="AG9" s="591"/>
      <c r="AH9" s="592"/>
      <c r="AI9" s="591">
        <v>2010</v>
      </c>
      <c r="AJ9" s="591"/>
      <c r="AK9" s="591"/>
      <c r="AL9" s="592"/>
      <c r="AM9" s="591">
        <v>2011</v>
      </c>
      <c r="AN9" s="591"/>
      <c r="AO9" s="591"/>
      <c r="AP9" s="592"/>
      <c r="AQ9" s="591">
        <v>2012</v>
      </c>
      <c r="AR9" s="591"/>
      <c r="AS9" s="591"/>
      <c r="AT9" s="592"/>
      <c r="AU9" s="591">
        <v>2013</v>
      </c>
      <c r="AV9" s="591"/>
      <c r="AW9" s="591"/>
      <c r="AX9" s="592"/>
      <c r="AY9" s="591">
        <v>2014</v>
      </c>
      <c r="AZ9" s="591"/>
      <c r="BA9" s="591"/>
      <c r="BB9" s="592"/>
      <c r="BC9" s="591">
        <v>2015</v>
      </c>
      <c r="BD9" s="591"/>
      <c r="BE9" s="591"/>
      <c r="BF9" s="592"/>
      <c r="BG9" s="591">
        <v>2016</v>
      </c>
      <c r="BH9" s="591"/>
      <c r="BI9" s="591"/>
      <c r="BJ9" s="592"/>
      <c r="BK9" s="591">
        <v>2017</v>
      </c>
      <c r="BL9" s="591"/>
      <c r="BM9" s="591"/>
      <c r="BN9" s="592"/>
      <c r="BO9" s="590">
        <v>2018</v>
      </c>
      <c r="BP9" s="591"/>
      <c r="BQ9" s="591"/>
      <c r="BR9" s="591"/>
      <c r="BS9" s="590">
        <v>2019</v>
      </c>
      <c r="BT9" s="591"/>
      <c r="BU9" s="591"/>
      <c r="BV9" s="591"/>
      <c r="BW9" s="590">
        <v>2020</v>
      </c>
      <c r="BX9" s="591"/>
      <c r="BY9" s="591"/>
      <c r="BZ9" s="591"/>
      <c r="CA9" s="590">
        <v>2021</v>
      </c>
      <c r="CB9" s="591"/>
      <c r="CC9" s="591"/>
      <c r="CD9" s="591"/>
      <c r="CE9" s="590">
        <v>2022</v>
      </c>
      <c r="CF9" s="591"/>
      <c r="CG9" s="591"/>
      <c r="CH9" s="591"/>
      <c r="CI9" s="590">
        <v>2023</v>
      </c>
      <c r="CJ9" s="591"/>
      <c r="CK9" s="591"/>
      <c r="CL9" s="591"/>
      <c r="CM9" s="590">
        <v>2024</v>
      </c>
      <c r="CN9" s="591"/>
      <c r="CO9" s="591"/>
      <c r="CP9" s="591"/>
    </row>
    <row r="10" spans="1:94" s="323" customFormat="1" ht="24" x14ac:dyDescent="0.2">
      <c r="A10" s="319"/>
      <c r="B10" s="320"/>
      <c r="C10" s="317" t="s">
        <v>136</v>
      </c>
      <c r="D10" s="317" t="s">
        <v>37</v>
      </c>
      <c r="E10" s="317" t="s">
        <v>180</v>
      </c>
      <c r="F10" s="321" t="s">
        <v>101</v>
      </c>
      <c r="G10" s="317" t="s">
        <v>136</v>
      </c>
      <c r="H10" s="317" t="s">
        <v>37</v>
      </c>
      <c r="I10" s="317" t="s">
        <v>180</v>
      </c>
      <c r="J10" s="322" t="s">
        <v>101</v>
      </c>
      <c r="K10" s="318" t="s">
        <v>136</v>
      </c>
      <c r="L10" s="317" t="s">
        <v>37</v>
      </c>
      <c r="M10" s="317" t="s">
        <v>180</v>
      </c>
      <c r="N10" s="322" t="s">
        <v>101</v>
      </c>
      <c r="O10" s="317" t="s">
        <v>136</v>
      </c>
      <c r="P10" s="317" t="s">
        <v>37</v>
      </c>
      <c r="Q10" s="317" t="s">
        <v>180</v>
      </c>
      <c r="R10" s="322" t="s">
        <v>101</v>
      </c>
      <c r="S10" s="318" t="s">
        <v>136</v>
      </c>
      <c r="T10" s="317" t="s">
        <v>37</v>
      </c>
      <c r="U10" s="317" t="s">
        <v>180</v>
      </c>
      <c r="V10" s="322" t="s">
        <v>101</v>
      </c>
      <c r="W10" s="318" t="s">
        <v>136</v>
      </c>
      <c r="X10" s="317" t="s">
        <v>37</v>
      </c>
      <c r="Y10" s="317" t="s">
        <v>180</v>
      </c>
      <c r="Z10" s="322" t="s">
        <v>101</v>
      </c>
      <c r="AA10" s="318" t="s">
        <v>136</v>
      </c>
      <c r="AB10" s="317" t="s">
        <v>37</v>
      </c>
      <c r="AC10" s="317" t="s">
        <v>180</v>
      </c>
      <c r="AD10" s="322" t="s">
        <v>101</v>
      </c>
      <c r="AE10" s="318" t="s">
        <v>136</v>
      </c>
      <c r="AF10" s="317" t="s">
        <v>37</v>
      </c>
      <c r="AG10" s="317" t="s">
        <v>180</v>
      </c>
      <c r="AH10" s="322" t="s">
        <v>101</v>
      </c>
      <c r="AI10" s="318" t="s">
        <v>136</v>
      </c>
      <c r="AJ10" s="317" t="s">
        <v>37</v>
      </c>
      <c r="AK10" s="317" t="s">
        <v>180</v>
      </c>
      <c r="AL10" s="322" t="s">
        <v>101</v>
      </c>
      <c r="AM10" s="318" t="s">
        <v>136</v>
      </c>
      <c r="AN10" s="317" t="s">
        <v>37</v>
      </c>
      <c r="AO10" s="317" t="s">
        <v>180</v>
      </c>
      <c r="AP10" s="322" t="s">
        <v>101</v>
      </c>
      <c r="AQ10" s="318" t="s">
        <v>136</v>
      </c>
      <c r="AR10" s="317" t="s">
        <v>37</v>
      </c>
      <c r="AS10" s="317" t="s">
        <v>180</v>
      </c>
      <c r="AT10" s="322" t="s">
        <v>101</v>
      </c>
      <c r="AU10" s="318" t="s">
        <v>136</v>
      </c>
      <c r="AV10" s="317" t="s">
        <v>37</v>
      </c>
      <c r="AW10" s="317" t="s">
        <v>180</v>
      </c>
      <c r="AX10" s="322" t="s">
        <v>101</v>
      </c>
      <c r="AY10" s="318" t="s">
        <v>136</v>
      </c>
      <c r="AZ10" s="317" t="s">
        <v>37</v>
      </c>
      <c r="BA10" s="317" t="s">
        <v>180</v>
      </c>
      <c r="BB10" s="322" t="s">
        <v>101</v>
      </c>
      <c r="BC10" s="318" t="s">
        <v>136</v>
      </c>
      <c r="BD10" s="317" t="s">
        <v>37</v>
      </c>
      <c r="BE10" s="317" t="s">
        <v>180</v>
      </c>
      <c r="BF10" s="322" t="s">
        <v>101</v>
      </c>
      <c r="BG10" s="318" t="s">
        <v>136</v>
      </c>
      <c r="BH10" s="317" t="s">
        <v>37</v>
      </c>
      <c r="BI10" s="317" t="s">
        <v>180</v>
      </c>
      <c r="BJ10" s="322" t="s">
        <v>101</v>
      </c>
      <c r="BK10" s="318" t="s">
        <v>136</v>
      </c>
      <c r="BL10" s="317" t="s">
        <v>37</v>
      </c>
      <c r="BM10" s="317" t="s">
        <v>180</v>
      </c>
      <c r="BN10" s="322" t="s">
        <v>101</v>
      </c>
      <c r="BO10" s="317" t="s">
        <v>136</v>
      </c>
      <c r="BP10" s="317" t="s">
        <v>37</v>
      </c>
      <c r="BQ10" s="317" t="s">
        <v>180</v>
      </c>
      <c r="BR10" s="324" t="s">
        <v>101</v>
      </c>
      <c r="BS10" s="318" t="s">
        <v>136</v>
      </c>
      <c r="BT10" s="317" t="s">
        <v>37</v>
      </c>
      <c r="BU10" s="317" t="s">
        <v>180</v>
      </c>
      <c r="BV10" s="347" t="s">
        <v>101</v>
      </c>
      <c r="BW10" s="318" t="s">
        <v>136</v>
      </c>
      <c r="BX10" s="317" t="s">
        <v>37</v>
      </c>
      <c r="BY10" s="317" t="s">
        <v>180</v>
      </c>
      <c r="BZ10" s="384" t="s">
        <v>101</v>
      </c>
      <c r="CA10" s="318" t="s">
        <v>136</v>
      </c>
      <c r="CB10" s="317" t="s">
        <v>37</v>
      </c>
      <c r="CC10" s="317" t="s">
        <v>180</v>
      </c>
      <c r="CD10" s="506" t="s">
        <v>101</v>
      </c>
      <c r="CE10" s="318" t="s">
        <v>136</v>
      </c>
      <c r="CF10" s="317" t="s">
        <v>37</v>
      </c>
      <c r="CG10" s="317" t="s">
        <v>180</v>
      </c>
      <c r="CH10" s="519" t="s">
        <v>101</v>
      </c>
      <c r="CI10" s="318" t="s">
        <v>136</v>
      </c>
      <c r="CJ10" s="317" t="s">
        <v>37</v>
      </c>
      <c r="CK10" s="317" t="s">
        <v>180</v>
      </c>
      <c r="CL10" s="552" t="s">
        <v>101</v>
      </c>
      <c r="CM10" s="318" t="s">
        <v>136</v>
      </c>
      <c r="CN10" s="317" t="s">
        <v>37</v>
      </c>
      <c r="CO10" s="317" t="s">
        <v>180</v>
      </c>
      <c r="CP10" s="565" t="s">
        <v>101</v>
      </c>
    </row>
    <row r="11" spans="1:94" x14ac:dyDescent="0.2">
      <c r="B11" s="152" t="s">
        <v>42</v>
      </c>
      <c r="C11" s="9">
        <v>4719</v>
      </c>
      <c r="D11" s="9">
        <v>11244</v>
      </c>
      <c r="E11" s="9">
        <v>1893</v>
      </c>
      <c r="F11" s="463">
        <v>17856</v>
      </c>
      <c r="G11" s="9">
        <v>4378</v>
      </c>
      <c r="H11" s="9">
        <v>12303</v>
      </c>
      <c r="I11" s="9">
        <v>1424</v>
      </c>
      <c r="J11" s="463">
        <v>18105</v>
      </c>
      <c r="K11" s="129">
        <v>4433</v>
      </c>
      <c r="L11" s="9">
        <v>13443</v>
      </c>
      <c r="M11" s="9">
        <v>2267</v>
      </c>
      <c r="N11" s="463">
        <v>20143</v>
      </c>
      <c r="O11" s="9">
        <v>2980</v>
      </c>
      <c r="P11" s="9">
        <v>16686</v>
      </c>
      <c r="Q11" s="9">
        <v>2642</v>
      </c>
      <c r="R11" s="463">
        <v>22308</v>
      </c>
      <c r="S11" s="129">
        <v>4560</v>
      </c>
      <c r="T11" s="9">
        <v>14574</v>
      </c>
      <c r="U11" s="9">
        <v>4136</v>
      </c>
      <c r="V11" s="463">
        <v>23270</v>
      </c>
      <c r="W11" s="129">
        <v>5373</v>
      </c>
      <c r="X11" s="9">
        <v>17772</v>
      </c>
      <c r="Y11" s="9">
        <v>4408</v>
      </c>
      <c r="Z11" s="463">
        <v>27553</v>
      </c>
      <c r="AA11" s="129">
        <v>5154</v>
      </c>
      <c r="AB11" s="9">
        <v>16005</v>
      </c>
      <c r="AC11" s="9">
        <v>1894</v>
      </c>
      <c r="AD11" s="463">
        <v>23053</v>
      </c>
      <c r="AE11" s="129">
        <v>3299</v>
      </c>
      <c r="AF11" s="9">
        <v>14435</v>
      </c>
      <c r="AG11" s="9">
        <v>1787</v>
      </c>
      <c r="AH11" s="463">
        <v>19521</v>
      </c>
      <c r="AI11" s="129">
        <v>2960</v>
      </c>
      <c r="AJ11" s="9">
        <v>14177</v>
      </c>
      <c r="AK11" s="9">
        <v>2217</v>
      </c>
      <c r="AL11" s="463">
        <v>19354</v>
      </c>
      <c r="AM11" s="129">
        <v>3527</v>
      </c>
      <c r="AN11" s="9">
        <v>13919</v>
      </c>
      <c r="AO11" s="9">
        <v>2850</v>
      </c>
      <c r="AP11" s="463">
        <v>20296</v>
      </c>
      <c r="AQ11" s="129">
        <v>3023</v>
      </c>
      <c r="AR11" s="9">
        <v>14441</v>
      </c>
      <c r="AS11" s="9">
        <v>3217</v>
      </c>
      <c r="AT11" s="463">
        <v>20681</v>
      </c>
      <c r="AU11" s="129">
        <v>3100</v>
      </c>
      <c r="AV11" s="9">
        <v>15723</v>
      </c>
      <c r="AW11" s="9">
        <v>3350</v>
      </c>
      <c r="AX11" s="463">
        <v>22173</v>
      </c>
      <c r="AY11" s="129">
        <v>2891</v>
      </c>
      <c r="AZ11" s="9">
        <v>17451</v>
      </c>
      <c r="BA11" s="9">
        <v>4069</v>
      </c>
      <c r="BB11" s="463">
        <v>24411</v>
      </c>
      <c r="BC11" s="129">
        <v>2780</v>
      </c>
      <c r="BD11" s="9">
        <v>19549</v>
      </c>
      <c r="BE11" s="9">
        <v>6099</v>
      </c>
      <c r="BF11" s="463">
        <v>28428</v>
      </c>
      <c r="BG11" s="129">
        <v>2358</v>
      </c>
      <c r="BH11" s="9">
        <v>17845</v>
      </c>
      <c r="BI11" s="9">
        <v>4940</v>
      </c>
      <c r="BJ11" s="463">
        <v>25143</v>
      </c>
      <c r="BK11" s="129">
        <v>2579</v>
      </c>
      <c r="BL11" s="9">
        <v>18817</v>
      </c>
      <c r="BM11" s="9">
        <v>4711</v>
      </c>
      <c r="BN11" s="463">
        <v>26107</v>
      </c>
      <c r="BO11" s="9">
        <v>1615</v>
      </c>
      <c r="BP11" s="9">
        <v>7151</v>
      </c>
      <c r="BQ11" s="9">
        <v>1197</v>
      </c>
      <c r="BR11" s="41">
        <v>9963</v>
      </c>
      <c r="BS11" s="129">
        <v>3276</v>
      </c>
      <c r="BT11" s="9">
        <v>16129</v>
      </c>
      <c r="BU11" s="9">
        <v>4629</v>
      </c>
      <c r="BV11" s="463">
        <v>24034</v>
      </c>
      <c r="BW11" s="9">
        <v>3438</v>
      </c>
      <c r="BX11" s="9">
        <v>16062</v>
      </c>
      <c r="BY11" s="9">
        <v>3647</v>
      </c>
      <c r="BZ11" s="463">
        <v>23147</v>
      </c>
      <c r="CA11" s="9">
        <v>873</v>
      </c>
      <c r="CB11" s="9">
        <v>723</v>
      </c>
      <c r="CC11" s="9">
        <v>54</v>
      </c>
      <c r="CD11" s="41">
        <v>1650</v>
      </c>
      <c r="CE11" s="129">
        <v>2728</v>
      </c>
      <c r="CF11" s="9">
        <v>4165</v>
      </c>
      <c r="CG11" s="9">
        <v>503</v>
      </c>
      <c r="CH11" s="41">
        <v>7396</v>
      </c>
      <c r="CI11" s="129">
        <v>5506</v>
      </c>
      <c r="CJ11" s="9">
        <v>12023</v>
      </c>
      <c r="CK11" s="9">
        <v>5899</v>
      </c>
      <c r="CL11" s="41">
        <v>23428</v>
      </c>
      <c r="CM11" s="129">
        <v>6361</v>
      </c>
      <c r="CN11" s="9">
        <v>14957</v>
      </c>
      <c r="CO11" s="9">
        <v>6409</v>
      </c>
      <c r="CP11" s="41">
        <v>27727</v>
      </c>
    </row>
    <row r="12" spans="1:94" x14ac:dyDescent="0.2">
      <c r="B12" s="152" t="s">
        <v>43</v>
      </c>
      <c r="C12" s="9">
        <v>4147</v>
      </c>
      <c r="D12" s="9">
        <v>11551</v>
      </c>
      <c r="E12" s="9">
        <v>2179</v>
      </c>
      <c r="F12" s="463">
        <v>17877</v>
      </c>
      <c r="G12" s="9">
        <v>3971</v>
      </c>
      <c r="H12" s="9">
        <v>11105</v>
      </c>
      <c r="I12" s="9">
        <v>1737</v>
      </c>
      <c r="J12" s="463">
        <v>16813</v>
      </c>
      <c r="K12" s="129">
        <v>3878</v>
      </c>
      <c r="L12" s="9">
        <v>13232</v>
      </c>
      <c r="M12" s="9">
        <v>2496</v>
      </c>
      <c r="N12" s="463">
        <v>19606</v>
      </c>
      <c r="O12" s="9">
        <v>3594</v>
      </c>
      <c r="P12" s="9">
        <v>16531</v>
      </c>
      <c r="Q12" s="9">
        <v>1716</v>
      </c>
      <c r="R12" s="463">
        <v>21841</v>
      </c>
      <c r="S12" s="129">
        <v>3978</v>
      </c>
      <c r="T12" s="9">
        <v>15775</v>
      </c>
      <c r="U12" s="9">
        <v>3061</v>
      </c>
      <c r="V12" s="463">
        <v>22814</v>
      </c>
      <c r="W12" s="129">
        <v>4229</v>
      </c>
      <c r="X12" s="9">
        <v>16816</v>
      </c>
      <c r="Y12" s="9">
        <v>2871</v>
      </c>
      <c r="Z12" s="463">
        <v>23916</v>
      </c>
      <c r="AA12" s="129">
        <v>4193</v>
      </c>
      <c r="AB12" s="9">
        <v>16021</v>
      </c>
      <c r="AC12" s="9">
        <v>1355</v>
      </c>
      <c r="AD12" s="463">
        <v>21569</v>
      </c>
      <c r="AE12" s="129">
        <v>2683</v>
      </c>
      <c r="AF12" s="9">
        <v>13241</v>
      </c>
      <c r="AG12" s="9">
        <v>1148</v>
      </c>
      <c r="AH12" s="463">
        <v>17072</v>
      </c>
      <c r="AI12" s="129">
        <v>2650</v>
      </c>
      <c r="AJ12" s="9">
        <v>13513</v>
      </c>
      <c r="AK12" s="9">
        <v>3035</v>
      </c>
      <c r="AL12" s="463">
        <v>19198</v>
      </c>
      <c r="AM12" s="129">
        <v>2659</v>
      </c>
      <c r="AN12" s="9">
        <v>11637</v>
      </c>
      <c r="AO12" s="9">
        <v>2708</v>
      </c>
      <c r="AP12" s="463">
        <v>17004</v>
      </c>
      <c r="AQ12" s="129">
        <v>2245</v>
      </c>
      <c r="AR12" s="9">
        <v>15241</v>
      </c>
      <c r="AS12" s="9">
        <v>3070</v>
      </c>
      <c r="AT12" s="463">
        <v>20556</v>
      </c>
      <c r="AU12" s="129">
        <v>1895</v>
      </c>
      <c r="AV12" s="9">
        <v>15279</v>
      </c>
      <c r="AW12" s="9">
        <v>2944</v>
      </c>
      <c r="AX12" s="463">
        <v>20118</v>
      </c>
      <c r="AY12" s="129">
        <v>1860</v>
      </c>
      <c r="AZ12" s="9">
        <v>16278</v>
      </c>
      <c r="BA12" s="9">
        <v>3704</v>
      </c>
      <c r="BB12" s="463">
        <v>21842</v>
      </c>
      <c r="BC12" s="129">
        <v>2065</v>
      </c>
      <c r="BD12" s="9">
        <v>17644</v>
      </c>
      <c r="BE12" s="9">
        <v>4426</v>
      </c>
      <c r="BF12" s="463">
        <v>24135</v>
      </c>
      <c r="BG12" s="129">
        <v>1751</v>
      </c>
      <c r="BH12" s="9">
        <v>16909</v>
      </c>
      <c r="BI12" s="9">
        <v>3884</v>
      </c>
      <c r="BJ12" s="463">
        <v>22544</v>
      </c>
      <c r="BK12" s="129">
        <v>2156</v>
      </c>
      <c r="BL12" s="9">
        <v>16398</v>
      </c>
      <c r="BM12" s="9">
        <v>4903</v>
      </c>
      <c r="BN12" s="463">
        <v>23457</v>
      </c>
      <c r="BO12" s="9">
        <v>765</v>
      </c>
      <c r="BP12" s="9">
        <v>7380</v>
      </c>
      <c r="BQ12" s="9">
        <v>1342</v>
      </c>
      <c r="BR12" s="41">
        <v>9487</v>
      </c>
      <c r="BS12" s="129">
        <v>2544</v>
      </c>
      <c r="BT12" s="9">
        <v>14647</v>
      </c>
      <c r="BU12" s="9">
        <v>4422</v>
      </c>
      <c r="BV12" s="463">
        <v>21613</v>
      </c>
      <c r="BW12" s="9">
        <v>2413</v>
      </c>
      <c r="BX12" s="9">
        <v>16093</v>
      </c>
      <c r="BY12" s="9">
        <v>3950</v>
      </c>
      <c r="BZ12" s="463">
        <v>22456</v>
      </c>
      <c r="CA12" s="9">
        <v>503</v>
      </c>
      <c r="CB12" s="9">
        <v>601</v>
      </c>
      <c r="CC12" s="9">
        <v>75</v>
      </c>
      <c r="CD12" s="41">
        <v>1179</v>
      </c>
      <c r="CE12" s="129">
        <v>2485</v>
      </c>
      <c r="CF12" s="9">
        <v>4935</v>
      </c>
      <c r="CG12" s="9">
        <v>643</v>
      </c>
      <c r="CH12" s="41">
        <v>8063</v>
      </c>
      <c r="CI12" s="129">
        <v>4066</v>
      </c>
      <c r="CJ12" s="9">
        <v>11645</v>
      </c>
      <c r="CK12" s="9">
        <v>5634</v>
      </c>
      <c r="CL12" s="41">
        <v>21345</v>
      </c>
      <c r="CM12" s="129">
        <v>6099</v>
      </c>
      <c r="CN12" s="9">
        <v>12628</v>
      </c>
      <c r="CO12" s="9">
        <v>6079</v>
      </c>
      <c r="CP12" s="41">
        <v>24806</v>
      </c>
    </row>
    <row r="13" spans="1:94" x14ac:dyDescent="0.2">
      <c r="B13" s="152" t="s">
        <v>44</v>
      </c>
      <c r="C13" s="9">
        <v>5138</v>
      </c>
      <c r="D13" s="9">
        <v>13656</v>
      </c>
      <c r="E13" s="9">
        <v>3587</v>
      </c>
      <c r="F13" s="463">
        <v>22381</v>
      </c>
      <c r="G13" s="9">
        <v>4516</v>
      </c>
      <c r="H13" s="9">
        <v>13562</v>
      </c>
      <c r="I13" s="9">
        <v>1350</v>
      </c>
      <c r="J13" s="463">
        <v>19428</v>
      </c>
      <c r="K13" s="129">
        <v>4287</v>
      </c>
      <c r="L13" s="9">
        <v>14414</v>
      </c>
      <c r="M13" s="9">
        <v>2342</v>
      </c>
      <c r="N13" s="463">
        <v>21043</v>
      </c>
      <c r="O13" s="9">
        <v>4465</v>
      </c>
      <c r="P13" s="9">
        <v>19459</v>
      </c>
      <c r="Q13" s="9">
        <v>2185</v>
      </c>
      <c r="R13" s="463">
        <v>26109</v>
      </c>
      <c r="S13" s="129">
        <v>4584</v>
      </c>
      <c r="T13" s="9">
        <v>18691</v>
      </c>
      <c r="U13" s="9">
        <v>3997</v>
      </c>
      <c r="V13" s="463">
        <v>27272</v>
      </c>
      <c r="W13" s="129">
        <v>5211</v>
      </c>
      <c r="X13" s="9">
        <v>20177</v>
      </c>
      <c r="Y13" s="9">
        <v>4470</v>
      </c>
      <c r="Z13" s="463">
        <v>29858</v>
      </c>
      <c r="AA13" s="129">
        <v>5879</v>
      </c>
      <c r="AB13" s="9">
        <v>17007</v>
      </c>
      <c r="AC13" s="9">
        <v>1949</v>
      </c>
      <c r="AD13" s="463">
        <v>24835</v>
      </c>
      <c r="AE13" s="129">
        <v>2749</v>
      </c>
      <c r="AF13" s="9">
        <v>15046</v>
      </c>
      <c r="AG13" s="9">
        <v>2236</v>
      </c>
      <c r="AH13" s="463">
        <v>20031</v>
      </c>
      <c r="AI13" s="129">
        <v>2350</v>
      </c>
      <c r="AJ13" s="9">
        <v>15209</v>
      </c>
      <c r="AK13" s="9">
        <v>3017</v>
      </c>
      <c r="AL13" s="463">
        <v>20576</v>
      </c>
      <c r="AM13" s="129">
        <v>2701</v>
      </c>
      <c r="AN13" s="9">
        <v>15068</v>
      </c>
      <c r="AO13" s="9">
        <v>3899</v>
      </c>
      <c r="AP13" s="463">
        <v>21668</v>
      </c>
      <c r="AQ13" s="129">
        <v>2179</v>
      </c>
      <c r="AR13" s="9">
        <v>16491</v>
      </c>
      <c r="AS13" s="9">
        <v>3031</v>
      </c>
      <c r="AT13" s="463">
        <v>21701</v>
      </c>
      <c r="AU13" s="129">
        <v>2344</v>
      </c>
      <c r="AV13" s="9">
        <v>19034</v>
      </c>
      <c r="AW13" s="9">
        <v>3423</v>
      </c>
      <c r="AX13" s="463">
        <v>24801</v>
      </c>
      <c r="AY13" s="129">
        <v>2273</v>
      </c>
      <c r="AZ13" s="9">
        <v>19904</v>
      </c>
      <c r="BA13" s="9">
        <v>4046</v>
      </c>
      <c r="BB13" s="463">
        <v>26223</v>
      </c>
      <c r="BC13" s="129">
        <v>2443</v>
      </c>
      <c r="BD13" s="9">
        <v>20724</v>
      </c>
      <c r="BE13" s="9">
        <v>5099</v>
      </c>
      <c r="BF13" s="463">
        <v>28266</v>
      </c>
      <c r="BG13" s="129">
        <v>2237</v>
      </c>
      <c r="BH13" s="9">
        <v>19352</v>
      </c>
      <c r="BI13" s="9">
        <v>4998</v>
      </c>
      <c r="BJ13" s="463">
        <v>26587</v>
      </c>
      <c r="BK13" s="129">
        <v>2447</v>
      </c>
      <c r="BL13" s="9">
        <v>18693</v>
      </c>
      <c r="BM13" s="9">
        <v>5829</v>
      </c>
      <c r="BN13" s="463">
        <v>26969</v>
      </c>
      <c r="BO13" s="9">
        <v>2207</v>
      </c>
      <c r="BP13" s="9">
        <v>9124</v>
      </c>
      <c r="BQ13" s="9">
        <v>858</v>
      </c>
      <c r="BR13" s="41">
        <v>12189</v>
      </c>
      <c r="BS13" s="129">
        <v>2987</v>
      </c>
      <c r="BT13" s="9">
        <v>18949</v>
      </c>
      <c r="BU13" s="9">
        <v>4812</v>
      </c>
      <c r="BV13" s="463">
        <v>26748</v>
      </c>
      <c r="BW13" s="9">
        <v>2161</v>
      </c>
      <c r="BX13" s="9">
        <v>8470</v>
      </c>
      <c r="BY13" s="9">
        <v>2523</v>
      </c>
      <c r="BZ13" s="463">
        <v>13154</v>
      </c>
      <c r="CA13" s="9">
        <v>705</v>
      </c>
      <c r="CB13" s="9">
        <v>1139</v>
      </c>
      <c r="CC13" s="9">
        <v>46</v>
      </c>
      <c r="CD13" s="41">
        <v>1890</v>
      </c>
      <c r="CE13" s="129">
        <v>3368</v>
      </c>
      <c r="CF13" s="9">
        <v>6759</v>
      </c>
      <c r="CG13" s="9">
        <v>574</v>
      </c>
      <c r="CH13" s="41">
        <v>10701</v>
      </c>
      <c r="CI13" s="129">
        <v>4608</v>
      </c>
      <c r="CJ13" s="9">
        <v>13871</v>
      </c>
      <c r="CK13" s="9">
        <v>4343</v>
      </c>
      <c r="CL13" s="41">
        <v>22822</v>
      </c>
      <c r="CM13" s="129">
        <v>6694</v>
      </c>
      <c r="CN13" s="9">
        <v>15643</v>
      </c>
      <c r="CO13" s="9">
        <v>5986</v>
      </c>
      <c r="CP13" s="41">
        <v>28323</v>
      </c>
    </row>
    <row r="14" spans="1:94" x14ac:dyDescent="0.2">
      <c r="B14" s="152" t="s">
        <v>45</v>
      </c>
      <c r="C14" s="9">
        <v>5062</v>
      </c>
      <c r="D14" s="9">
        <v>12911</v>
      </c>
      <c r="E14" s="9">
        <v>2870</v>
      </c>
      <c r="F14" s="463">
        <v>20843</v>
      </c>
      <c r="G14" s="9">
        <v>4531</v>
      </c>
      <c r="H14" s="9">
        <v>13597</v>
      </c>
      <c r="I14" s="9">
        <v>886</v>
      </c>
      <c r="J14" s="463">
        <v>19014</v>
      </c>
      <c r="K14" s="129">
        <v>4708</v>
      </c>
      <c r="L14" s="9">
        <v>16113</v>
      </c>
      <c r="M14" s="9">
        <v>1822</v>
      </c>
      <c r="N14" s="463">
        <v>22643</v>
      </c>
      <c r="O14" s="9">
        <v>3858</v>
      </c>
      <c r="P14" s="9">
        <v>16809</v>
      </c>
      <c r="Q14" s="9">
        <v>1586</v>
      </c>
      <c r="R14" s="463">
        <v>22253</v>
      </c>
      <c r="S14" s="129">
        <v>5565</v>
      </c>
      <c r="T14" s="9">
        <v>19723</v>
      </c>
      <c r="U14" s="9">
        <v>3519</v>
      </c>
      <c r="V14" s="463">
        <v>28807</v>
      </c>
      <c r="W14" s="129">
        <v>5208</v>
      </c>
      <c r="X14" s="9">
        <v>20563</v>
      </c>
      <c r="Y14" s="9">
        <v>3361</v>
      </c>
      <c r="Z14" s="463">
        <v>29132</v>
      </c>
      <c r="AA14" s="129">
        <v>4390</v>
      </c>
      <c r="AB14" s="9">
        <v>15387</v>
      </c>
      <c r="AC14" s="9">
        <v>1312</v>
      </c>
      <c r="AD14" s="463">
        <v>21089</v>
      </c>
      <c r="AE14" s="129">
        <v>3050</v>
      </c>
      <c r="AF14" s="9">
        <v>14752</v>
      </c>
      <c r="AG14" s="9">
        <v>2342</v>
      </c>
      <c r="AH14" s="463">
        <v>20144</v>
      </c>
      <c r="AI14" s="129">
        <v>2451</v>
      </c>
      <c r="AJ14" s="9">
        <v>14829</v>
      </c>
      <c r="AK14" s="9">
        <v>3061</v>
      </c>
      <c r="AL14" s="463">
        <v>20341</v>
      </c>
      <c r="AM14" s="129">
        <v>2909</v>
      </c>
      <c r="AN14" s="9">
        <v>15811</v>
      </c>
      <c r="AO14" s="9">
        <v>2624</v>
      </c>
      <c r="AP14" s="463">
        <v>21344</v>
      </c>
      <c r="AQ14" s="129">
        <v>2437</v>
      </c>
      <c r="AR14" s="9">
        <v>15447</v>
      </c>
      <c r="AS14" s="9">
        <v>2822</v>
      </c>
      <c r="AT14" s="463">
        <v>20706</v>
      </c>
      <c r="AU14" s="129">
        <v>1987</v>
      </c>
      <c r="AV14" s="9">
        <v>18273</v>
      </c>
      <c r="AW14" s="9">
        <v>1868</v>
      </c>
      <c r="AX14" s="463">
        <v>22128</v>
      </c>
      <c r="AY14" s="129">
        <v>2006</v>
      </c>
      <c r="AZ14" s="9">
        <v>19743</v>
      </c>
      <c r="BA14" s="9">
        <v>3269</v>
      </c>
      <c r="BB14" s="463">
        <v>25018</v>
      </c>
      <c r="BC14" s="129">
        <v>2044</v>
      </c>
      <c r="BD14" s="9">
        <v>21788</v>
      </c>
      <c r="BE14" s="9">
        <v>3821</v>
      </c>
      <c r="BF14" s="463">
        <v>27653</v>
      </c>
      <c r="BG14" s="129">
        <v>1821</v>
      </c>
      <c r="BH14" s="9">
        <v>19245</v>
      </c>
      <c r="BI14" s="9">
        <v>3290</v>
      </c>
      <c r="BJ14" s="463">
        <v>24356</v>
      </c>
      <c r="BK14" s="129">
        <v>2496</v>
      </c>
      <c r="BL14" s="9">
        <v>21013</v>
      </c>
      <c r="BM14" s="9">
        <v>4360</v>
      </c>
      <c r="BN14" s="463">
        <v>27869</v>
      </c>
      <c r="BO14" s="9">
        <v>2166</v>
      </c>
      <c r="BP14" s="9">
        <v>10638</v>
      </c>
      <c r="BQ14" s="9">
        <v>961</v>
      </c>
      <c r="BR14" s="41">
        <v>13765</v>
      </c>
      <c r="BS14" s="129">
        <v>2670</v>
      </c>
      <c r="BT14" s="9">
        <v>17755</v>
      </c>
      <c r="BU14" s="9">
        <v>4281</v>
      </c>
      <c r="BV14" s="463">
        <v>24706</v>
      </c>
      <c r="BW14" s="9">
        <v>267</v>
      </c>
      <c r="BX14" s="9">
        <v>2</v>
      </c>
      <c r="BY14" s="9">
        <v>6</v>
      </c>
      <c r="BZ14" s="463">
        <v>275</v>
      </c>
      <c r="CA14" s="9">
        <v>789</v>
      </c>
      <c r="CB14" s="9">
        <v>1617</v>
      </c>
      <c r="CC14" s="9">
        <v>12</v>
      </c>
      <c r="CD14" s="41">
        <v>2418</v>
      </c>
      <c r="CE14" s="129">
        <v>3652</v>
      </c>
      <c r="CF14" s="9">
        <v>8869</v>
      </c>
      <c r="CG14" s="9">
        <v>376</v>
      </c>
      <c r="CH14" s="41">
        <v>12897</v>
      </c>
      <c r="CI14" s="129">
        <v>4095</v>
      </c>
      <c r="CJ14" s="9">
        <v>14142</v>
      </c>
      <c r="CK14" s="9">
        <v>3418</v>
      </c>
      <c r="CL14" s="41">
        <v>21655</v>
      </c>
      <c r="CM14" s="129">
        <v>5660</v>
      </c>
      <c r="CN14" s="9">
        <v>15648</v>
      </c>
      <c r="CO14" s="9">
        <v>4350</v>
      </c>
      <c r="CP14" s="41">
        <v>25658</v>
      </c>
    </row>
    <row r="15" spans="1:94" x14ac:dyDescent="0.2">
      <c r="B15" s="152" t="s">
        <v>46</v>
      </c>
      <c r="C15" s="9">
        <v>4132</v>
      </c>
      <c r="D15" s="9">
        <v>12687</v>
      </c>
      <c r="E15" s="9">
        <v>2097</v>
      </c>
      <c r="F15" s="463">
        <v>18916</v>
      </c>
      <c r="G15" s="9">
        <v>3734</v>
      </c>
      <c r="H15" s="9">
        <v>12591</v>
      </c>
      <c r="I15" s="9">
        <v>2072</v>
      </c>
      <c r="J15" s="463">
        <v>18397</v>
      </c>
      <c r="K15" s="129">
        <v>4198</v>
      </c>
      <c r="L15" s="9">
        <v>14192</v>
      </c>
      <c r="M15" s="9">
        <v>545</v>
      </c>
      <c r="N15" s="463">
        <v>18935</v>
      </c>
      <c r="O15" s="9">
        <v>2628</v>
      </c>
      <c r="P15" s="9">
        <v>15259</v>
      </c>
      <c r="Q15" s="9">
        <v>613</v>
      </c>
      <c r="R15" s="463">
        <v>18500</v>
      </c>
      <c r="S15" s="129">
        <v>4305</v>
      </c>
      <c r="T15" s="9">
        <v>16220</v>
      </c>
      <c r="U15" s="9">
        <v>2098</v>
      </c>
      <c r="V15" s="463">
        <v>22623</v>
      </c>
      <c r="W15" s="129">
        <v>4358</v>
      </c>
      <c r="X15" s="9">
        <v>17293</v>
      </c>
      <c r="Y15" s="9">
        <v>2157</v>
      </c>
      <c r="Z15" s="463">
        <v>23808</v>
      </c>
      <c r="AA15" s="129">
        <v>3834</v>
      </c>
      <c r="AB15" s="9">
        <v>16441</v>
      </c>
      <c r="AC15" s="9">
        <v>1870</v>
      </c>
      <c r="AD15" s="463">
        <v>22145</v>
      </c>
      <c r="AE15" s="129">
        <v>2160</v>
      </c>
      <c r="AF15" s="9">
        <v>13340</v>
      </c>
      <c r="AG15" s="9">
        <v>1820</v>
      </c>
      <c r="AH15" s="463">
        <v>17320</v>
      </c>
      <c r="AI15" s="129">
        <v>2364</v>
      </c>
      <c r="AJ15" s="9">
        <v>13509</v>
      </c>
      <c r="AK15" s="9">
        <v>1768</v>
      </c>
      <c r="AL15" s="463">
        <v>17641</v>
      </c>
      <c r="AM15" s="129">
        <v>2042</v>
      </c>
      <c r="AN15" s="9">
        <v>14216</v>
      </c>
      <c r="AO15" s="9">
        <v>1679</v>
      </c>
      <c r="AP15" s="463">
        <v>17937</v>
      </c>
      <c r="AQ15" s="129">
        <v>1966</v>
      </c>
      <c r="AR15" s="9">
        <v>13574</v>
      </c>
      <c r="AS15" s="9">
        <v>1916</v>
      </c>
      <c r="AT15" s="463">
        <v>17456</v>
      </c>
      <c r="AU15" s="129">
        <v>1502</v>
      </c>
      <c r="AV15" s="9">
        <v>14518</v>
      </c>
      <c r="AW15" s="9">
        <v>1947</v>
      </c>
      <c r="AX15" s="463">
        <v>17967</v>
      </c>
      <c r="AY15" s="129">
        <v>1402</v>
      </c>
      <c r="AZ15" s="9">
        <v>16320</v>
      </c>
      <c r="BA15" s="9">
        <v>2474</v>
      </c>
      <c r="BB15" s="463">
        <v>20196</v>
      </c>
      <c r="BC15" s="129">
        <v>1492</v>
      </c>
      <c r="BD15" s="9">
        <v>16691</v>
      </c>
      <c r="BE15" s="9">
        <v>2474</v>
      </c>
      <c r="BF15" s="463">
        <v>20657</v>
      </c>
      <c r="BG15" s="129">
        <v>1557</v>
      </c>
      <c r="BH15" s="9">
        <v>15831</v>
      </c>
      <c r="BI15" s="9">
        <v>2816</v>
      </c>
      <c r="BJ15" s="463">
        <v>20204</v>
      </c>
      <c r="BK15" s="129">
        <v>1653</v>
      </c>
      <c r="BL15" s="9">
        <v>16310</v>
      </c>
      <c r="BM15" s="9">
        <v>2711</v>
      </c>
      <c r="BN15" s="463">
        <v>20674</v>
      </c>
      <c r="BO15" s="9">
        <v>1969</v>
      </c>
      <c r="BP15" s="9">
        <v>10281</v>
      </c>
      <c r="BQ15" s="9">
        <v>462</v>
      </c>
      <c r="BR15" s="41">
        <v>12712</v>
      </c>
      <c r="BS15" s="129">
        <v>2100</v>
      </c>
      <c r="BT15" s="9">
        <v>17144</v>
      </c>
      <c r="BU15" s="9">
        <v>2656</v>
      </c>
      <c r="BV15" s="463">
        <v>21900</v>
      </c>
      <c r="BW15" s="9">
        <v>64</v>
      </c>
      <c r="BX15" s="9">
        <v>5</v>
      </c>
      <c r="BY15" s="9">
        <v>3</v>
      </c>
      <c r="BZ15" s="463">
        <v>72</v>
      </c>
      <c r="CA15" s="9">
        <v>253</v>
      </c>
      <c r="CB15" s="9">
        <v>408</v>
      </c>
      <c r="CC15" s="9">
        <v>0</v>
      </c>
      <c r="CD15" s="41">
        <v>661</v>
      </c>
      <c r="CE15" s="129">
        <v>3019</v>
      </c>
      <c r="CF15" s="9">
        <v>7165</v>
      </c>
      <c r="CG15" s="9">
        <v>178</v>
      </c>
      <c r="CH15" s="41">
        <v>10362</v>
      </c>
      <c r="CI15" s="129">
        <v>3614</v>
      </c>
      <c r="CJ15" s="9">
        <v>11917</v>
      </c>
      <c r="CK15" s="9">
        <v>2274</v>
      </c>
      <c r="CL15" s="41">
        <v>17805</v>
      </c>
      <c r="CM15" s="129">
        <v>5415</v>
      </c>
      <c r="CN15" s="9">
        <v>14603</v>
      </c>
      <c r="CO15" s="9">
        <v>3905</v>
      </c>
      <c r="CP15" s="41">
        <v>23923</v>
      </c>
    </row>
    <row r="16" spans="1:94" x14ac:dyDescent="0.2">
      <c r="B16" s="152" t="s">
        <v>47</v>
      </c>
      <c r="C16" s="9">
        <v>3412</v>
      </c>
      <c r="D16" s="9">
        <v>11154</v>
      </c>
      <c r="E16" s="9">
        <v>1657</v>
      </c>
      <c r="F16" s="463">
        <v>16223</v>
      </c>
      <c r="G16" s="9">
        <v>3553</v>
      </c>
      <c r="H16" s="9">
        <v>11128</v>
      </c>
      <c r="I16" s="9">
        <v>1020</v>
      </c>
      <c r="J16" s="463">
        <v>15701</v>
      </c>
      <c r="K16" s="129">
        <v>3487</v>
      </c>
      <c r="L16" s="9">
        <v>13322</v>
      </c>
      <c r="M16" s="9">
        <v>719</v>
      </c>
      <c r="N16" s="463">
        <v>17528</v>
      </c>
      <c r="O16" s="9">
        <v>2246</v>
      </c>
      <c r="P16" s="9">
        <v>14587</v>
      </c>
      <c r="Q16" s="9">
        <v>354</v>
      </c>
      <c r="R16" s="463">
        <v>17187</v>
      </c>
      <c r="S16" s="129">
        <v>4250</v>
      </c>
      <c r="T16" s="9">
        <v>15143</v>
      </c>
      <c r="U16" s="9">
        <v>2356</v>
      </c>
      <c r="V16" s="463">
        <v>21749</v>
      </c>
      <c r="W16" s="129">
        <v>3804</v>
      </c>
      <c r="X16" s="9">
        <v>17466</v>
      </c>
      <c r="Y16" s="9">
        <v>2018</v>
      </c>
      <c r="Z16" s="463">
        <v>23288</v>
      </c>
      <c r="AA16" s="129">
        <v>3571</v>
      </c>
      <c r="AB16" s="9">
        <v>14093</v>
      </c>
      <c r="AC16" s="9">
        <v>1728</v>
      </c>
      <c r="AD16" s="463">
        <v>19392</v>
      </c>
      <c r="AE16" s="129">
        <v>2080</v>
      </c>
      <c r="AF16" s="9">
        <v>12416</v>
      </c>
      <c r="AG16" s="9">
        <v>1862</v>
      </c>
      <c r="AH16" s="463">
        <v>16358</v>
      </c>
      <c r="AI16" s="129">
        <v>1715</v>
      </c>
      <c r="AJ16" s="9">
        <v>11725</v>
      </c>
      <c r="AK16" s="9">
        <v>2013</v>
      </c>
      <c r="AL16" s="463">
        <v>15453</v>
      </c>
      <c r="AM16" s="129">
        <v>2076</v>
      </c>
      <c r="AN16" s="9">
        <v>12171</v>
      </c>
      <c r="AO16" s="9">
        <v>1407</v>
      </c>
      <c r="AP16" s="463">
        <v>15654</v>
      </c>
      <c r="AQ16" s="129">
        <v>1690</v>
      </c>
      <c r="AR16" s="9">
        <v>12469</v>
      </c>
      <c r="AS16" s="9">
        <v>1964</v>
      </c>
      <c r="AT16" s="463">
        <v>16123</v>
      </c>
      <c r="AU16" s="129">
        <v>1560</v>
      </c>
      <c r="AV16" s="9">
        <v>15010</v>
      </c>
      <c r="AW16" s="9">
        <v>1451</v>
      </c>
      <c r="AX16" s="463">
        <v>18021</v>
      </c>
      <c r="AY16" s="129">
        <v>1424</v>
      </c>
      <c r="AZ16" s="9">
        <v>15978</v>
      </c>
      <c r="BA16" s="9">
        <v>2465</v>
      </c>
      <c r="BB16" s="463">
        <v>19867</v>
      </c>
      <c r="BC16" s="129">
        <v>1429</v>
      </c>
      <c r="BD16" s="9">
        <v>15504</v>
      </c>
      <c r="BE16" s="9">
        <v>3077</v>
      </c>
      <c r="BF16" s="463">
        <v>20010</v>
      </c>
      <c r="BG16" s="129">
        <v>1306</v>
      </c>
      <c r="BH16" s="9">
        <v>14725</v>
      </c>
      <c r="BI16" s="9">
        <v>3296</v>
      </c>
      <c r="BJ16" s="463">
        <v>19327</v>
      </c>
      <c r="BK16" s="129">
        <v>1881</v>
      </c>
      <c r="BL16" s="9">
        <v>16574</v>
      </c>
      <c r="BM16" s="9">
        <v>3710</v>
      </c>
      <c r="BN16" s="463">
        <v>22165</v>
      </c>
      <c r="BO16" s="9">
        <v>2103</v>
      </c>
      <c r="BP16" s="9">
        <v>10153</v>
      </c>
      <c r="BQ16" s="9">
        <v>838</v>
      </c>
      <c r="BR16" s="41">
        <v>13094</v>
      </c>
      <c r="BS16" s="129">
        <v>2325</v>
      </c>
      <c r="BT16" s="9">
        <v>15759</v>
      </c>
      <c r="BU16" s="9">
        <v>2659</v>
      </c>
      <c r="BV16" s="463">
        <v>20743</v>
      </c>
      <c r="BW16" s="9">
        <v>92</v>
      </c>
      <c r="BX16" s="9">
        <v>5</v>
      </c>
      <c r="BY16" s="9">
        <v>1</v>
      </c>
      <c r="BZ16" s="463">
        <v>98</v>
      </c>
      <c r="CA16" s="9">
        <v>530</v>
      </c>
      <c r="CB16" s="9">
        <v>1738</v>
      </c>
      <c r="CC16" s="9">
        <v>0</v>
      </c>
      <c r="CD16" s="41">
        <v>2268</v>
      </c>
      <c r="CE16" s="129">
        <v>3205</v>
      </c>
      <c r="CF16" s="9">
        <v>7641</v>
      </c>
      <c r="CG16" s="9">
        <v>155</v>
      </c>
      <c r="CH16" s="41">
        <v>11001</v>
      </c>
      <c r="CI16" s="129">
        <v>3546</v>
      </c>
      <c r="CJ16" s="9">
        <v>10873</v>
      </c>
      <c r="CK16" s="9">
        <v>2022</v>
      </c>
      <c r="CL16" s="41">
        <v>16441</v>
      </c>
      <c r="CM16" s="129">
        <v>5636</v>
      </c>
      <c r="CN16" s="9">
        <v>14911</v>
      </c>
      <c r="CO16" s="9">
        <v>4381</v>
      </c>
      <c r="CP16" s="41">
        <v>24928</v>
      </c>
    </row>
    <row r="17" spans="1:94" x14ac:dyDescent="0.2">
      <c r="B17" s="152" t="s">
        <v>48</v>
      </c>
      <c r="C17" s="9">
        <v>4192</v>
      </c>
      <c r="D17" s="9">
        <v>13126</v>
      </c>
      <c r="E17" s="9">
        <v>1685</v>
      </c>
      <c r="F17" s="463">
        <v>19003</v>
      </c>
      <c r="G17" s="9">
        <v>4158</v>
      </c>
      <c r="H17" s="9">
        <v>14072</v>
      </c>
      <c r="I17" s="9">
        <v>1862</v>
      </c>
      <c r="J17" s="463">
        <v>20092</v>
      </c>
      <c r="K17" s="129">
        <v>3871</v>
      </c>
      <c r="L17" s="9">
        <v>16750</v>
      </c>
      <c r="M17" s="9">
        <v>955</v>
      </c>
      <c r="N17" s="463">
        <v>21576</v>
      </c>
      <c r="O17" s="9">
        <v>2621</v>
      </c>
      <c r="P17" s="9">
        <v>16919</v>
      </c>
      <c r="Q17" s="9">
        <v>398</v>
      </c>
      <c r="R17" s="463">
        <v>19938</v>
      </c>
      <c r="S17" s="129">
        <v>4970</v>
      </c>
      <c r="T17" s="9">
        <v>17843</v>
      </c>
      <c r="U17" s="9">
        <v>2398</v>
      </c>
      <c r="V17" s="463">
        <v>25211</v>
      </c>
      <c r="W17" s="129">
        <v>4389</v>
      </c>
      <c r="X17" s="9">
        <v>19445</v>
      </c>
      <c r="Y17" s="9">
        <v>2349</v>
      </c>
      <c r="Z17" s="463">
        <v>26183</v>
      </c>
      <c r="AA17" s="129">
        <v>3958</v>
      </c>
      <c r="AB17" s="9">
        <v>16851</v>
      </c>
      <c r="AC17" s="9">
        <v>810</v>
      </c>
      <c r="AD17" s="463">
        <v>21619</v>
      </c>
      <c r="AE17" s="129">
        <v>2295</v>
      </c>
      <c r="AF17" s="9">
        <v>14347</v>
      </c>
      <c r="AG17" s="9">
        <v>2385</v>
      </c>
      <c r="AH17" s="463">
        <v>19027</v>
      </c>
      <c r="AI17" s="129">
        <v>1934</v>
      </c>
      <c r="AJ17" s="9">
        <v>14622</v>
      </c>
      <c r="AK17" s="9">
        <v>1945</v>
      </c>
      <c r="AL17" s="463">
        <v>18501</v>
      </c>
      <c r="AM17" s="129">
        <v>2018</v>
      </c>
      <c r="AN17" s="9">
        <v>14673</v>
      </c>
      <c r="AO17" s="9">
        <v>1696</v>
      </c>
      <c r="AP17" s="463">
        <v>18387</v>
      </c>
      <c r="AQ17" s="129">
        <v>1976</v>
      </c>
      <c r="AR17" s="9">
        <v>14502</v>
      </c>
      <c r="AS17" s="9">
        <v>1731</v>
      </c>
      <c r="AT17" s="463">
        <v>18209</v>
      </c>
      <c r="AU17" s="129">
        <v>1880</v>
      </c>
      <c r="AV17" s="9">
        <v>16062</v>
      </c>
      <c r="AW17" s="9">
        <v>2185</v>
      </c>
      <c r="AX17" s="463">
        <v>20127</v>
      </c>
      <c r="AY17" s="129">
        <v>1794</v>
      </c>
      <c r="AZ17" s="9">
        <v>17967</v>
      </c>
      <c r="BA17" s="9">
        <v>2623</v>
      </c>
      <c r="BB17" s="463">
        <v>22384</v>
      </c>
      <c r="BC17" s="129">
        <v>1541</v>
      </c>
      <c r="BD17" s="9">
        <v>18670</v>
      </c>
      <c r="BE17" s="9">
        <v>3633</v>
      </c>
      <c r="BF17" s="463">
        <v>23844</v>
      </c>
      <c r="BG17" s="129">
        <v>1951</v>
      </c>
      <c r="BH17" s="9">
        <v>16994</v>
      </c>
      <c r="BI17" s="9">
        <v>3869</v>
      </c>
      <c r="BJ17" s="463">
        <v>22814</v>
      </c>
      <c r="BK17" s="129">
        <v>2419</v>
      </c>
      <c r="BL17" s="9">
        <v>19856</v>
      </c>
      <c r="BM17" s="9">
        <v>4032</v>
      </c>
      <c r="BN17" s="463">
        <v>26307</v>
      </c>
      <c r="BO17" s="9">
        <v>2424</v>
      </c>
      <c r="BP17" s="9">
        <v>11587</v>
      </c>
      <c r="BQ17" s="9">
        <v>1154</v>
      </c>
      <c r="BR17" s="41">
        <v>15165</v>
      </c>
      <c r="BS17" s="129">
        <v>2614</v>
      </c>
      <c r="BT17" s="9">
        <v>17941</v>
      </c>
      <c r="BU17" s="9">
        <v>3613</v>
      </c>
      <c r="BV17" s="463">
        <v>24168</v>
      </c>
      <c r="BW17" s="9">
        <v>227</v>
      </c>
      <c r="BX17" s="9">
        <v>21</v>
      </c>
      <c r="BY17" s="9">
        <v>2</v>
      </c>
      <c r="BZ17" s="463">
        <v>250</v>
      </c>
      <c r="CA17" s="9">
        <v>1217</v>
      </c>
      <c r="CB17" s="9">
        <v>3869</v>
      </c>
      <c r="CC17" s="9">
        <v>18</v>
      </c>
      <c r="CD17" s="41">
        <v>5104</v>
      </c>
      <c r="CE17" s="129">
        <v>3465</v>
      </c>
      <c r="CF17" s="9">
        <v>8405</v>
      </c>
      <c r="CG17" s="9">
        <v>105</v>
      </c>
      <c r="CH17" s="41">
        <v>11975</v>
      </c>
      <c r="CI17" s="129">
        <v>3964</v>
      </c>
      <c r="CJ17" s="9">
        <v>12562</v>
      </c>
      <c r="CK17" s="9">
        <v>2575</v>
      </c>
      <c r="CL17" s="41">
        <v>19101</v>
      </c>
      <c r="CM17" s="129">
        <v>5705</v>
      </c>
      <c r="CN17" s="9">
        <v>15229</v>
      </c>
      <c r="CO17" s="9">
        <v>3434</v>
      </c>
      <c r="CP17" s="41">
        <v>24368</v>
      </c>
    </row>
    <row r="18" spans="1:94" x14ac:dyDescent="0.2">
      <c r="B18" s="152" t="s">
        <v>49</v>
      </c>
      <c r="C18" s="9">
        <v>4840</v>
      </c>
      <c r="D18" s="9">
        <v>16571</v>
      </c>
      <c r="E18" s="9">
        <v>1384</v>
      </c>
      <c r="F18" s="463">
        <v>22795</v>
      </c>
      <c r="G18" s="9">
        <v>4848</v>
      </c>
      <c r="H18" s="9">
        <v>17954</v>
      </c>
      <c r="I18" s="9">
        <v>1676</v>
      </c>
      <c r="J18" s="463">
        <v>24478</v>
      </c>
      <c r="K18" s="129">
        <v>4998</v>
      </c>
      <c r="L18" s="9">
        <v>19677</v>
      </c>
      <c r="M18" s="9">
        <v>1485</v>
      </c>
      <c r="N18" s="463">
        <v>26160</v>
      </c>
      <c r="O18" s="9">
        <v>2318</v>
      </c>
      <c r="P18" s="9">
        <v>19233</v>
      </c>
      <c r="Q18" s="9">
        <v>688</v>
      </c>
      <c r="R18" s="463">
        <v>22239</v>
      </c>
      <c r="S18" s="129">
        <v>5334</v>
      </c>
      <c r="T18" s="9">
        <v>19970</v>
      </c>
      <c r="U18" s="9">
        <v>2022</v>
      </c>
      <c r="V18" s="463">
        <v>27326</v>
      </c>
      <c r="W18" s="129">
        <v>5293</v>
      </c>
      <c r="X18" s="9">
        <v>23187</v>
      </c>
      <c r="Y18" s="9">
        <v>1626</v>
      </c>
      <c r="Z18" s="463">
        <v>30106</v>
      </c>
      <c r="AA18" s="129">
        <v>4403</v>
      </c>
      <c r="AB18" s="9">
        <v>19918</v>
      </c>
      <c r="AC18" s="9">
        <v>1227</v>
      </c>
      <c r="AD18" s="463">
        <v>25548</v>
      </c>
      <c r="AE18" s="129">
        <v>2953</v>
      </c>
      <c r="AF18" s="9">
        <v>17031</v>
      </c>
      <c r="AG18" s="9">
        <v>959</v>
      </c>
      <c r="AH18" s="463">
        <v>20943</v>
      </c>
      <c r="AI18" s="129">
        <v>2488</v>
      </c>
      <c r="AJ18" s="9">
        <v>16300</v>
      </c>
      <c r="AK18" s="9">
        <v>2087</v>
      </c>
      <c r="AL18" s="463">
        <v>20875</v>
      </c>
      <c r="AM18" s="129">
        <v>2510</v>
      </c>
      <c r="AN18" s="9">
        <v>16215</v>
      </c>
      <c r="AO18" s="9">
        <v>1454</v>
      </c>
      <c r="AP18" s="463">
        <v>20179</v>
      </c>
      <c r="AQ18" s="129">
        <v>2223</v>
      </c>
      <c r="AR18" s="9">
        <v>18155</v>
      </c>
      <c r="AS18" s="9">
        <v>1254</v>
      </c>
      <c r="AT18" s="463">
        <v>21632</v>
      </c>
      <c r="AU18" s="129">
        <v>2140</v>
      </c>
      <c r="AV18" s="9">
        <v>20405</v>
      </c>
      <c r="AW18" s="9">
        <v>2059</v>
      </c>
      <c r="AX18" s="463">
        <v>24604</v>
      </c>
      <c r="AY18" s="129">
        <v>2008</v>
      </c>
      <c r="AZ18" s="9">
        <v>22490</v>
      </c>
      <c r="BA18" s="9">
        <v>2139</v>
      </c>
      <c r="BB18" s="463">
        <v>26637</v>
      </c>
      <c r="BC18" s="129">
        <v>1925</v>
      </c>
      <c r="BD18" s="9">
        <v>20923</v>
      </c>
      <c r="BE18" s="9">
        <v>4134</v>
      </c>
      <c r="BF18" s="463">
        <v>26982</v>
      </c>
      <c r="BG18" s="129">
        <v>1998</v>
      </c>
      <c r="BH18" s="9">
        <v>21587</v>
      </c>
      <c r="BI18" s="9">
        <v>3992</v>
      </c>
      <c r="BJ18" s="463">
        <v>27577</v>
      </c>
      <c r="BK18" s="129">
        <v>2696</v>
      </c>
      <c r="BL18" s="9">
        <v>22714</v>
      </c>
      <c r="BM18" s="9">
        <v>4205</v>
      </c>
      <c r="BN18" s="463">
        <v>29615</v>
      </c>
      <c r="BO18" s="9">
        <v>2834</v>
      </c>
      <c r="BP18" s="9">
        <v>15497</v>
      </c>
      <c r="BQ18" s="9">
        <v>1363</v>
      </c>
      <c r="BR18" s="41">
        <v>19694</v>
      </c>
      <c r="BS18" s="129">
        <v>2795</v>
      </c>
      <c r="BT18" s="9">
        <v>21086</v>
      </c>
      <c r="BU18" s="9">
        <v>3486</v>
      </c>
      <c r="BV18" s="463">
        <v>27367</v>
      </c>
      <c r="BW18" s="9">
        <v>193</v>
      </c>
      <c r="BX18" s="9">
        <v>30</v>
      </c>
      <c r="BY18" s="9">
        <v>1</v>
      </c>
      <c r="BZ18" s="463">
        <v>224</v>
      </c>
      <c r="CA18" s="9">
        <v>1126</v>
      </c>
      <c r="CB18" s="9">
        <v>3547</v>
      </c>
      <c r="CC18" s="9">
        <v>2</v>
      </c>
      <c r="CD18" s="41">
        <v>4675</v>
      </c>
      <c r="CE18" s="129">
        <v>3088</v>
      </c>
      <c r="CF18" s="9">
        <v>11425</v>
      </c>
      <c r="CG18" s="9">
        <v>1317</v>
      </c>
      <c r="CH18" s="41">
        <v>15830</v>
      </c>
      <c r="CI18" s="129">
        <v>3301</v>
      </c>
      <c r="CJ18" s="9">
        <v>14316</v>
      </c>
      <c r="CK18" s="9">
        <v>2660</v>
      </c>
      <c r="CL18" s="41">
        <v>20277</v>
      </c>
      <c r="CM18" s="129">
        <v>3587</v>
      </c>
      <c r="CN18" s="9">
        <v>19648</v>
      </c>
      <c r="CO18" s="9">
        <v>3247</v>
      </c>
      <c r="CP18" s="41">
        <v>26482</v>
      </c>
    </row>
    <row r="19" spans="1:94" x14ac:dyDescent="0.2">
      <c r="B19" s="152" t="s">
        <v>50</v>
      </c>
      <c r="C19" s="9">
        <v>2038</v>
      </c>
      <c r="D19" s="9">
        <v>7956</v>
      </c>
      <c r="E19" s="9">
        <v>844</v>
      </c>
      <c r="F19" s="463">
        <v>10838</v>
      </c>
      <c r="G19" s="9">
        <v>2038</v>
      </c>
      <c r="H19" s="9">
        <v>8938</v>
      </c>
      <c r="I19" s="9">
        <v>159</v>
      </c>
      <c r="J19" s="463">
        <v>11135</v>
      </c>
      <c r="K19" s="129">
        <v>1324</v>
      </c>
      <c r="L19" s="9">
        <v>11508</v>
      </c>
      <c r="M19" s="9">
        <v>16</v>
      </c>
      <c r="N19" s="463">
        <v>12848</v>
      </c>
      <c r="O19" s="9">
        <v>1059</v>
      </c>
      <c r="P19" s="9">
        <v>9968</v>
      </c>
      <c r="Q19" s="9">
        <v>182</v>
      </c>
      <c r="R19" s="463">
        <v>11209</v>
      </c>
      <c r="S19" s="129">
        <v>3164</v>
      </c>
      <c r="T19" s="9">
        <v>10916</v>
      </c>
      <c r="U19" s="9">
        <v>811</v>
      </c>
      <c r="V19" s="463">
        <v>14891</v>
      </c>
      <c r="W19" s="129">
        <v>2822</v>
      </c>
      <c r="X19" s="9">
        <v>12308</v>
      </c>
      <c r="Y19" s="9">
        <v>534</v>
      </c>
      <c r="Z19" s="463">
        <v>15664</v>
      </c>
      <c r="AA19" s="129">
        <v>2013</v>
      </c>
      <c r="AB19" s="9">
        <v>10419</v>
      </c>
      <c r="AC19" s="9">
        <v>472</v>
      </c>
      <c r="AD19" s="463">
        <v>12904</v>
      </c>
      <c r="AE19" s="129">
        <v>1978</v>
      </c>
      <c r="AF19" s="9">
        <v>8757</v>
      </c>
      <c r="AG19" s="9">
        <v>491</v>
      </c>
      <c r="AH19" s="463">
        <v>11226</v>
      </c>
      <c r="AI19" s="129">
        <v>1581</v>
      </c>
      <c r="AJ19" s="9">
        <v>8399</v>
      </c>
      <c r="AK19" s="9">
        <v>545</v>
      </c>
      <c r="AL19" s="463">
        <v>10525</v>
      </c>
      <c r="AM19" s="129">
        <v>1508</v>
      </c>
      <c r="AN19" s="9">
        <v>7491</v>
      </c>
      <c r="AO19" s="9">
        <v>660</v>
      </c>
      <c r="AP19" s="463">
        <v>9659</v>
      </c>
      <c r="AQ19" s="129">
        <v>1212</v>
      </c>
      <c r="AR19" s="9">
        <v>9415</v>
      </c>
      <c r="AS19" s="9">
        <v>670</v>
      </c>
      <c r="AT19" s="463">
        <v>11297</v>
      </c>
      <c r="AU19" s="129">
        <v>971</v>
      </c>
      <c r="AV19" s="9">
        <v>9283</v>
      </c>
      <c r="AW19" s="9">
        <v>537</v>
      </c>
      <c r="AX19" s="463">
        <v>10791</v>
      </c>
      <c r="AY19" s="129">
        <v>1061</v>
      </c>
      <c r="AZ19" s="9">
        <v>10205</v>
      </c>
      <c r="BA19" s="9">
        <v>931</v>
      </c>
      <c r="BB19" s="463">
        <v>12197</v>
      </c>
      <c r="BC19" s="129">
        <v>702</v>
      </c>
      <c r="BD19" s="9">
        <v>10349</v>
      </c>
      <c r="BE19" s="9">
        <v>1294</v>
      </c>
      <c r="BF19" s="463">
        <v>12345</v>
      </c>
      <c r="BG19" s="129">
        <v>788</v>
      </c>
      <c r="BH19" s="9">
        <v>10347</v>
      </c>
      <c r="BI19" s="9">
        <v>1159</v>
      </c>
      <c r="BJ19" s="463">
        <v>12294</v>
      </c>
      <c r="BK19" s="129">
        <v>589</v>
      </c>
      <c r="BL19" s="9">
        <v>1703</v>
      </c>
      <c r="BM19" s="9">
        <v>90</v>
      </c>
      <c r="BN19" s="463">
        <v>2382</v>
      </c>
      <c r="BO19" s="9">
        <v>1368</v>
      </c>
      <c r="BP19" s="9">
        <v>8172</v>
      </c>
      <c r="BQ19" s="9">
        <v>361</v>
      </c>
      <c r="BR19" s="41">
        <v>9901</v>
      </c>
      <c r="BS19" s="129">
        <v>1169</v>
      </c>
      <c r="BT19" s="9">
        <v>8513</v>
      </c>
      <c r="BU19" s="9">
        <v>969</v>
      </c>
      <c r="BV19" s="463">
        <v>10651</v>
      </c>
      <c r="BW19" s="9">
        <v>103</v>
      </c>
      <c r="BX19" s="9">
        <v>49</v>
      </c>
      <c r="BY19" s="9">
        <v>2</v>
      </c>
      <c r="BZ19" s="463">
        <v>154</v>
      </c>
      <c r="CA19" s="9">
        <v>530</v>
      </c>
      <c r="CB19" s="9">
        <v>672</v>
      </c>
      <c r="CC19" s="9">
        <v>4</v>
      </c>
      <c r="CD19" s="41">
        <v>1206</v>
      </c>
      <c r="CE19" s="129">
        <v>1150</v>
      </c>
      <c r="CF19" s="9">
        <v>5268</v>
      </c>
      <c r="CG19" s="9">
        <v>461</v>
      </c>
      <c r="CH19" s="41">
        <v>6879</v>
      </c>
      <c r="CI19" s="129">
        <v>887</v>
      </c>
      <c r="CJ19" s="9">
        <v>7966</v>
      </c>
      <c r="CK19" s="9">
        <v>1064</v>
      </c>
      <c r="CL19" s="41">
        <v>9917</v>
      </c>
      <c r="CM19" s="129">
        <v>910</v>
      </c>
      <c r="CN19" s="9">
        <v>9578</v>
      </c>
      <c r="CO19" s="9">
        <v>2179</v>
      </c>
      <c r="CP19" s="41">
        <v>12667</v>
      </c>
    </row>
    <row r="20" spans="1:94" x14ac:dyDescent="0.2">
      <c r="B20" s="152" t="s">
        <v>51</v>
      </c>
      <c r="C20" s="9">
        <v>1969</v>
      </c>
      <c r="D20" s="9">
        <v>8718</v>
      </c>
      <c r="E20" s="9">
        <v>1370</v>
      </c>
      <c r="F20" s="463">
        <v>12057</v>
      </c>
      <c r="G20" s="9">
        <v>1941</v>
      </c>
      <c r="H20" s="9">
        <v>10284</v>
      </c>
      <c r="I20" s="9">
        <v>322</v>
      </c>
      <c r="J20" s="463">
        <v>12547</v>
      </c>
      <c r="K20" s="129">
        <v>238</v>
      </c>
      <c r="L20" s="9">
        <v>12981</v>
      </c>
      <c r="M20" s="9">
        <v>104</v>
      </c>
      <c r="N20" s="463">
        <v>13323</v>
      </c>
      <c r="O20" s="9">
        <v>1291</v>
      </c>
      <c r="P20" s="9">
        <v>10838</v>
      </c>
      <c r="Q20" s="9">
        <v>70</v>
      </c>
      <c r="R20" s="463">
        <v>12199</v>
      </c>
      <c r="S20" s="129">
        <v>2719</v>
      </c>
      <c r="T20" s="9">
        <v>11705</v>
      </c>
      <c r="U20" s="9">
        <v>988</v>
      </c>
      <c r="V20" s="463">
        <v>15412</v>
      </c>
      <c r="W20" s="129">
        <v>2729</v>
      </c>
      <c r="X20" s="9">
        <v>11492</v>
      </c>
      <c r="Y20" s="9">
        <v>935</v>
      </c>
      <c r="Z20" s="463">
        <v>15156</v>
      </c>
      <c r="AA20" s="129">
        <v>1968</v>
      </c>
      <c r="AB20" s="9">
        <v>9800</v>
      </c>
      <c r="AC20" s="9">
        <v>698</v>
      </c>
      <c r="AD20" s="463">
        <v>12466</v>
      </c>
      <c r="AE20" s="129">
        <v>2101</v>
      </c>
      <c r="AF20" s="9">
        <v>10110</v>
      </c>
      <c r="AG20" s="9">
        <v>1047</v>
      </c>
      <c r="AH20" s="463">
        <v>13258</v>
      </c>
      <c r="AI20" s="129">
        <v>1618</v>
      </c>
      <c r="AJ20" s="9">
        <v>10073</v>
      </c>
      <c r="AK20" s="9">
        <v>737</v>
      </c>
      <c r="AL20" s="463">
        <v>12428</v>
      </c>
      <c r="AM20" s="129">
        <v>1362</v>
      </c>
      <c r="AN20" s="9">
        <v>9415</v>
      </c>
      <c r="AO20" s="9">
        <v>1022</v>
      </c>
      <c r="AP20" s="463">
        <v>11799</v>
      </c>
      <c r="AQ20" s="129">
        <v>1333</v>
      </c>
      <c r="AR20" s="9">
        <v>9418</v>
      </c>
      <c r="AS20" s="9">
        <v>718</v>
      </c>
      <c r="AT20" s="463">
        <v>11469</v>
      </c>
      <c r="AU20" s="129">
        <v>1096</v>
      </c>
      <c r="AV20" s="9">
        <v>10128</v>
      </c>
      <c r="AW20" s="9">
        <v>1062</v>
      </c>
      <c r="AX20" s="463">
        <v>12286</v>
      </c>
      <c r="AY20" s="129">
        <v>966</v>
      </c>
      <c r="AZ20" s="9">
        <v>9935</v>
      </c>
      <c r="BA20" s="9">
        <v>1540</v>
      </c>
      <c r="BB20" s="463">
        <v>12441</v>
      </c>
      <c r="BC20" s="129">
        <v>597</v>
      </c>
      <c r="BD20" s="9">
        <v>11176</v>
      </c>
      <c r="BE20" s="9">
        <v>1537</v>
      </c>
      <c r="BF20" s="463">
        <v>13310</v>
      </c>
      <c r="BG20" s="129">
        <v>821</v>
      </c>
      <c r="BH20" s="9">
        <v>11896</v>
      </c>
      <c r="BI20" s="9">
        <v>1915</v>
      </c>
      <c r="BJ20" s="463">
        <v>14632</v>
      </c>
      <c r="BK20" s="129">
        <v>1269</v>
      </c>
      <c r="BL20" s="9">
        <v>1531</v>
      </c>
      <c r="BM20" s="9">
        <v>40</v>
      </c>
      <c r="BN20" s="463">
        <v>2840</v>
      </c>
      <c r="BO20" s="9">
        <v>1203</v>
      </c>
      <c r="BP20" s="9">
        <v>9195</v>
      </c>
      <c r="BQ20" s="9">
        <v>780</v>
      </c>
      <c r="BR20" s="41">
        <v>11178</v>
      </c>
      <c r="BS20" s="129">
        <v>1047</v>
      </c>
      <c r="BT20" s="9">
        <v>9649</v>
      </c>
      <c r="BU20" s="9">
        <v>1523</v>
      </c>
      <c r="BV20" s="463">
        <v>12219</v>
      </c>
      <c r="BW20" s="9">
        <v>171</v>
      </c>
      <c r="BX20" s="9">
        <v>25</v>
      </c>
      <c r="BY20" s="9">
        <v>0</v>
      </c>
      <c r="BZ20" s="463">
        <v>196</v>
      </c>
      <c r="CA20" s="9">
        <v>501</v>
      </c>
      <c r="CB20" s="9">
        <v>970</v>
      </c>
      <c r="CC20" s="9">
        <v>0</v>
      </c>
      <c r="CD20" s="41">
        <v>1471</v>
      </c>
      <c r="CE20" s="129">
        <v>1425</v>
      </c>
      <c r="CF20" s="9">
        <v>6867</v>
      </c>
      <c r="CG20" s="9">
        <v>999</v>
      </c>
      <c r="CH20" s="41">
        <v>9291</v>
      </c>
      <c r="CI20" s="129">
        <v>1202</v>
      </c>
      <c r="CJ20" s="9">
        <v>6957</v>
      </c>
      <c r="CK20" s="9">
        <v>1218</v>
      </c>
      <c r="CL20" s="41">
        <v>9377</v>
      </c>
      <c r="CM20" s="129">
        <v>1219</v>
      </c>
      <c r="CN20" s="9">
        <v>10756</v>
      </c>
      <c r="CO20" s="9">
        <v>1993</v>
      </c>
      <c r="CP20" s="41">
        <v>13968</v>
      </c>
    </row>
    <row r="21" spans="1:94" x14ac:dyDescent="0.2">
      <c r="B21" s="152" t="s">
        <v>52</v>
      </c>
      <c r="C21" s="9">
        <v>3267</v>
      </c>
      <c r="D21" s="9">
        <v>11114</v>
      </c>
      <c r="E21" s="9">
        <v>1048</v>
      </c>
      <c r="F21" s="463">
        <v>15429</v>
      </c>
      <c r="G21" s="9">
        <v>2955</v>
      </c>
      <c r="H21" s="9">
        <v>11216</v>
      </c>
      <c r="I21" s="9">
        <v>821</v>
      </c>
      <c r="J21" s="463">
        <v>14992</v>
      </c>
      <c r="K21" s="129">
        <v>1013</v>
      </c>
      <c r="L21" s="9">
        <v>15223</v>
      </c>
      <c r="M21" s="9">
        <v>1088</v>
      </c>
      <c r="N21" s="463">
        <v>17324</v>
      </c>
      <c r="O21" s="9">
        <v>3522</v>
      </c>
      <c r="P21" s="9">
        <v>13785</v>
      </c>
      <c r="Q21" s="9">
        <v>1556</v>
      </c>
      <c r="R21" s="463">
        <v>18863</v>
      </c>
      <c r="S21" s="129">
        <v>3485</v>
      </c>
      <c r="T21" s="9">
        <v>16174</v>
      </c>
      <c r="U21" s="9">
        <v>2229</v>
      </c>
      <c r="V21" s="463">
        <v>21888</v>
      </c>
      <c r="W21" s="129">
        <v>4040</v>
      </c>
      <c r="X21" s="9">
        <v>14490</v>
      </c>
      <c r="Y21" s="9">
        <v>423</v>
      </c>
      <c r="Z21" s="463">
        <v>18953</v>
      </c>
      <c r="AA21" s="129">
        <v>2434</v>
      </c>
      <c r="AB21" s="9">
        <v>13420</v>
      </c>
      <c r="AC21" s="9">
        <v>1454</v>
      </c>
      <c r="AD21" s="463">
        <v>17308</v>
      </c>
      <c r="AE21" s="129">
        <v>2308</v>
      </c>
      <c r="AF21" s="9">
        <v>11494</v>
      </c>
      <c r="AG21" s="9">
        <v>1221</v>
      </c>
      <c r="AH21" s="463">
        <v>15023</v>
      </c>
      <c r="AI21" s="129">
        <v>2197</v>
      </c>
      <c r="AJ21" s="9">
        <v>11432</v>
      </c>
      <c r="AK21" s="9">
        <v>1480</v>
      </c>
      <c r="AL21" s="463">
        <v>15109</v>
      </c>
      <c r="AM21" s="129">
        <v>2046</v>
      </c>
      <c r="AN21" s="9">
        <v>11970</v>
      </c>
      <c r="AO21" s="9">
        <v>1772</v>
      </c>
      <c r="AP21" s="463">
        <v>15788</v>
      </c>
      <c r="AQ21" s="129">
        <v>1571</v>
      </c>
      <c r="AR21" s="9">
        <v>12047</v>
      </c>
      <c r="AS21" s="9">
        <v>1284</v>
      </c>
      <c r="AT21" s="463">
        <v>14902</v>
      </c>
      <c r="AU21" s="129">
        <v>2348</v>
      </c>
      <c r="AV21" s="9">
        <v>13643</v>
      </c>
      <c r="AW21" s="9">
        <v>1768</v>
      </c>
      <c r="AX21" s="463">
        <v>17759</v>
      </c>
      <c r="AY21" s="129">
        <v>1307</v>
      </c>
      <c r="AZ21" s="9">
        <v>14652</v>
      </c>
      <c r="BA21" s="9">
        <v>2996</v>
      </c>
      <c r="BB21" s="463">
        <v>18955</v>
      </c>
      <c r="BC21" s="129">
        <v>1313</v>
      </c>
      <c r="BD21" s="9">
        <v>14436</v>
      </c>
      <c r="BE21" s="9">
        <v>1267</v>
      </c>
      <c r="BF21" s="463">
        <v>17016</v>
      </c>
      <c r="BG21" s="129">
        <v>1448</v>
      </c>
      <c r="BH21" s="9">
        <v>13902</v>
      </c>
      <c r="BI21" s="9">
        <v>3084</v>
      </c>
      <c r="BJ21" s="463">
        <v>18434</v>
      </c>
      <c r="BK21" s="129">
        <v>1052</v>
      </c>
      <c r="BL21" s="9">
        <v>4927</v>
      </c>
      <c r="BM21" s="9">
        <v>184</v>
      </c>
      <c r="BN21" s="463">
        <v>6163</v>
      </c>
      <c r="BO21" s="9">
        <v>2107</v>
      </c>
      <c r="BP21" s="9">
        <v>11259</v>
      </c>
      <c r="BQ21" s="9">
        <v>1488</v>
      </c>
      <c r="BR21" s="41">
        <v>14854</v>
      </c>
      <c r="BS21" s="129">
        <v>2419</v>
      </c>
      <c r="BT21" s="9">
        <v>13813</v>
      </c>
      <c r="BU21" s="9">
        <v>2993</v>
      </c>
      <c r="BV21" s="463">
        <v>19225</v>
      </c>
      <c r="BW21" s="9">
        <v>375</v>
      </c>
      <c r="BX21" s="9">
        <v>276</v>
      </c>
      <c r="BY21" s="9">
        <v>20</v>
      </c>
      <c r="BZ21" s="463">
        <v>671</v>
      </c>
      <c r="CA21" s="9">
        <v>1278</v>
      </c>
      <c r="CB21" s="9">
        <v>3418</v>
      </c>
      <c r="CC21" s="9">
        <v>44</v>
      </c>
      <c r="CD21" s="41">
        <v>4740</v>
      </c>
      <c r="CE21" s="129">
        <v>3437</v>
      </c>
      <c r="CF21" s="9">
        <v>9088</v>
      </c>
      <c r="CG21" s="9">
        <v>2334</v>
      </c>
      <c r="CH21" s="41">
        <v>14859</v>
      </c>
      <c r="CI21" s="129">
        <v>3433</v>
      </c>
      <c r="CJ21" s="9">
        <v>11438</v>
      </c>
      <c r="CK21" s="9">
        <v>2771</v>
      </c>
      <c r="CL21" s="41">
        <v>17642</v>
      </c>
      <c r="CM21" s="129">
        <v>3529</v>
      </c>
      <c r="CN21" s="9">
        <v>13524</v>
      </c>
      <c r="CO21" s="9">
        <v>3839</v>
      </c>
      <c r="CP21" s="41">
        <v>20892</v>
      </c>
    </row>
    <row r="22" spans="1:94" x14ac:dyDescent="0.2">
      <c r="B22" s="152" t="s">
        <v>53</v>
      </c>
      <c r="C22" s="9">
        <v>4182</v>
      </c>
      <c r="D22" s="9">
        <v>15304</v>
      </c>
      <c r="E22" s="9">
        <v>1481</v>
      </c>
      <c r="F22" s="463">
        <v>20967</v>
      </c>
      <c r="G22" s="9">
        <v>3906</v>
      </c>
      <c r="H22" s="9">
        <v>16772</v>
      </c>
      <c r="I22" s="9">
        <v>2356</v>
      </c>
      <c r="J22" s="463">
        <v>23034</v>
      </c>
      <c r="K22" s="129">
        <v>1990</v>
      </c>
      <c r="L22" s="9">
        <v>20449</v>
      </c>
      <c r="M22" s="9">
        <v>1885</v>
      </c>
      <c r="N22" s="463">
        <v>24324</v>
      </c>
      <c r="O22" s="9">
        <v>4452</v>
      </c>
      <c r="P22" s="9">
        <v>18216</v>
      </c>
      <c r="Q22" s="9">
        <v>3985</v>
      </c>
      <c r="R22" s="463">
        <v>26653</v>
      </c>
      <c r="S22" s="129">
        <v>4484</v>
      </c>
      <c r="T22" s="9">
        <v>20498</v>
      </c>
      <c r="U22" s="9">
        <v>3904</v>
      </c>
      <c r="V22" s="463">
        <v>28886</v>
      </c>
      <c r="W22" s="129">
        <v>4414</v>
      </c>
      <c r="X22" s="9">
        <v>19140</v>
      </c>
      <c r="Y22" s="9">
        <v>1784</v>
      </c>
      <c r="Z22" s="463">
        <v>25338</v>
      </c>
      <c r="AA22" s="129">
        <v>3228</v>
      </c>
      <c r="AB22" s="9">
        <v>16446</v>
      </c>
      <c r="AC22" s="9">
        <v>1276</v>
      </c>
      <c r="AD22" s="463">
        <v>20950</v>
      </c>
      <c r="AE22" s="129">
        <v>2906</v>
      </c>
      <c r="AF22" s="9">
        <v>15676</v>
      </c>
      <c r="AG22" s="9">
        <v>1929</v>
      </c>
      <c r="AH22" s="463">
        <v>20511</v>
      </c>
      <c r="AI22" s="129">
        <v>2792</v>
      </c>
      <c r="AJ22" s="9">
        <v>14766</v>
      </c>
      <c r="AK22" s="9">
        <v>2130</v>
      </c>
      <c r="AL22" s="463">
        <v>19688</v>
      </c>
      <c r="AM22" s="129">
        <v>2389</v>
      </c>
      <c r="AN22" s="9">
        <v>15279</v>
      </c>
      <c r="AO22" s="9">
        <v>2097</v>
      </c>
      <c r="AP22" s="463">
        <v>19765</v>
      </c>
      <c r="AQ22" s="129">
        <v>2207</v>
      </c>
      <c r="AR22" s="9">
        <v>16232</v>
      </c>
      <c r="AS22" s="9">
        <v>2303</v>
      </c>
      <c r="AT22" s="463">
        <v>20742</v>
      </c>
      <c r="AU22" s="129">
        <v>2385</v>
      </c>
      <c r="AV22" s="9">
        <v>17552</v>
      </c>
      <c r="AW22" s="9">
        <v>3172</v>
      </c>
      <c r="AX22" s="463">
        <v>23109</v>
      </c>
      <c r="AY22" s="129">
        <v>2122</v>
      </c>
      <c r="AZ22" s="9">
        <v>20642</v>
      </c>
      <c r="BA22" s="9">
        <v>5397</v>
      </c>
      <c r="BB22" s="463">
        <v>28161</v>
      </c>
      <c r="BC22" s="129">
        <v>2070</v>
      </c>
      <c r="BD22" s="9">
        <v>18340</v>
      </c>
      <c r="BE22" s="9">
        <v>4527</v>
      </c>
      <c r="BF22" s="463">
        <v>24937</v>
      </c>
      <c r="BG22" s="129">
        <v>2079</v>
      </c>
      <c r="BH22" s="9">
        <v>18340</v>
      </c>
      <c r="BI22" s="9">
        <v>3846</v>
      </c>
      <c r="BJ22" s="463">
        <v>24265</v>
      </c>
      <c r="BK22" s="129">
        <v>1905</v>
      </c>
      <c r="BL22" s="9">
        <v>8071</v>
      </c>
      <c r="BM22" s="9">
        <v>690</v>
      </c>
      <c r="BN22" s="463">
        <v>10666</v>
      </c>
      <c r="BO22" s="9">
        <v>2843</v>
      </c>
      <c r="BP22" s="9">
        <v>15052</v>
      </c>
      <c r="BQ22" s="9">
        <v>3545</v>
      </c>
      <c r="BR22" s="41">
        <v>21440</v>
      </c>
      <c r="BS22" s="129">
        <v>3258</v>
      </c>
      <c r="BT22" s="9">
        <v>14475</v>
      </c>
      <c r="BU22" s="9">
        <v>4748</v>
      </c>
      <c r="BV22" s="463">
        <v>22481</v>
      </c>
      <c r="BW22" s="9">
        <v>633</v>
      </c>
      <c r="BX22" s="9">
        <v>480</v>
      </c>
      <c r="BY22" s="9">
        <v>26</v>
      </c>
      <c r="BZ22" s="463">
        <v>1139</v>
      </c>
      <c r="CA22" s="9">
        <v>2205</v>
      </c>
      <c r="CB22" s="9">
        <v>3763</v>
      </c>
      <c r="CC22" s="9">
        <v>458</v>
      </c>
      <c r="CD22" s="41">
        <v>6426</v>
      </c>
      <c r="CE22" s="129">
        <v>4270</v>
      </c>
      <c r="CF22" s="9">
        <v>12139</v>
      </c>
      <c r="CG22" s="9">
        <v>3432</v>
      </c>
      <c r="CH22" s="41">
        <v>19841</v>
      </c>
      <c r="CI22" s="129">
        <v>4759</v>
      </c>
      <c r="CJ22" s="9">
        <v>14393</v>
      </c>
      <c r="CK22" s="9">
        <v>5780</v>
      </c>
      <c r="CL22" s="41">
        <v>24932</v>
      </c>
      <c r="CM22" s="129">
        <v>5872</v>
      </c>
      <c r="CN22" s="9">
        <v>16339</v>
      </c>
      <c r="CO22" s="9">
        <v>7988</v>
      </c>
      <c r="CP22" s="41">
        <v>30199</v>
      </c>
    </row>
    <row r="23" spans="1:94" s="15" customFormat="1" ht="13.5" thickBot="1" x14ac:dyDescent="0.25">
      <c r="A23"/>
      <c r="B23" s="135" t="s">
        <v>101</v>
      </c>
      <c r="C23" s="137">
        <v>47098</v>
      </c>
      <c r="D23" s="137">
        <v>145992</v>
      </c>
      <c r="E23" s="137">
        <v>22095</v>
      </c>
      <c r="F23" s="139">
        <v>215185</v>
      </c>
      <c r="G23" s="137">
        <v>44529</v>
      </c>
      <c r="H23" s="137">
        <v>153522</v>
      </c>
      <c r="I23" s="137">
        <v>15685</v>
      </c>
      <c r="J23" s="139">
        <v>213736</v>
      </c>
      <c r="K23" s="138">
        <v>38425</v>
      </c>
      <c r="L23" s="137">
        <v>181304</v>
      </c>
      <c r="M23" s="137">
        <v>15724</v>
      </c>
      <c r="N23" s="139">
        <v>235453</v>
      </c>
      <c r="O23" s="137">
        <v>35034</v>
      </c>
      <c r="P23" s="137">
        <v>188290</v>
      </c>
      <c r="Q23" s="137">
        <v>15975</v>
      </c>
      <c r="R23" s="139">
        <v>239299</v>
      </c>
      <c r="S23" s="138">
        <v>51398</v>
      </c>
      <c r="T23" s="137">
        <v>197232</v>
      </c>
      <c r="U23" s="137">
        <v>31519</v>
      </c>
      <c r="V23" s="139">
        <v>280149</v>
      </c>
      <c r="W23" s="138">
        <v>51870</v>
      </c>
      <c r="X23" s="137">
        <v>210149</v>
      </c>
      <c r="Y23" s="137">
        <v>26936</v>
      </c>
      <c r="Z23" s="139">
        <v>288955</v>
      </c>
      <c r="AA23" s="138">
        <v>45025</v>
      </c>
      <c r="AB23" s="137">
        <v>181808</v>
      </c>
      <c r="AC23" s="137">
        <v>16045</v>
      </c>
      <c r="AD23" s="139">
        <v>242878</v>
      </c>
      <c r="AE23" s="138">
        <v>30562</v>
      </c>
      <c r="AF23" s="137">
        <v>160645</v>
      </c>
      <c r="AG23" s="137">
        <v>19227</v>
      </c>
      <c r="AH23" s="139">
        <v>210434</v>
      </c>
      <c r="AI23" s="138">
        <v>27100</v>
      </c>
      <c r="AJ23" s="137">
        <v>158554</v>
      </c>
      <c r="AK23" s="137">
        <v>24035</v>
      </c>
      <c r="AL23" s="139">
        <v>209689</v>
      </c>
      <c r="AM23" s="138">
        <v>27747</v>
      </c>
      <c r="AN23" s="137">
        <v>157865</v>
      </c>
      <c r="AO23" s="137">
        <v>23868</v>
      </c>
      <c r="AP23" s="139">
        <v>209480</v>
      </c>
      <c r="AQ23" s="138">
        <v>24062</v>
      </c>
      <c r="AR23" s="137">
        <v>167432</v>
      </c>
      <c r="AS23" s="137">
        <v>23980</v>
      </c>
      <c r="AT23" s="139">
        <v>215474</v>
      </c>
      <c r="AU23" s="138">
        <v>23208</v>
      </c>
      <c r="AV23" s="137">
        <v>184910</v>
      </c>
      <c r="AW23" s="137">
        <v>25766</v>
      </c>
      <c r="AX23" s="139">
        <v>233884</v>
      </c>
      <c r="AY23" s="138">
        <v>21114</v>
      </c>
      <c r="AZ23" s="137">
        <v>201565</v>
      </c>
      <c r="BA23" s="137">
        <v>35653</v>
      </c>
      <c r="BB23" s="139">
        <v>258332</v>
      </c>
      <c r="BC23" s="138">
        <v>20401</v>
      </c>
      <c r="BD23" s="137">
        <v>205794</v>
      </c>
      <c r="BE23" s="137">
        <v>41388</v>
      </c>
      <c r="BF23" s="139">
        <v>267583</v>
      </c>
      <c r="BG23" s="138">
        <v>20115</v>
      </c>
      <c r="BH23" s="137">
        <v>196973</v>
      </c>
      <c r="BI23" s="137">
        <v>41089</v>
      </c>
      <c r="BJ23" s="139">
        <v>258177</v>
      </c>
      <c r="BK23" s="138">
        <v>23142</v>
      </c>
      <c r="BL23" s="137">
        <v>166607</v>
      </c>
      <c r="BM23" s="137">
        <v>35465</v>
      </c>
      <c r="BN23" s="139">
        <v>225214</v>
      </c>
      <c r="BO23" s="137">
        <v>23604</v>
      </c>
      <c r="BP23" s="137">
        <v>125489</v>
      </c>
      <c r="BQ23" s="137">
        <v>14349</v>
      </c>
      <c r="BR23" s="137">
        <v>163442</v>
      </c>
      <c r="BS23" s="138">
        <v>29204</v>
      </c>
      <c r="BT23" s="137">
        <v>185860</v>
      </c>
      <c r="BU23" s="137">
        <v>40791</v>
      </c>
      <c r="BV23" s="139">
        <v>255855</v>
      </c>
      <c r="BW23" s="137">
        <v>10137</v>
      </c>
      <c r="BX23" s="137">
        <v>41518</v>
      </c>
      <c r="BY23" s="137">
        <v>10181</v>
      </c>
      <c r="BZ23" s="139">
        <v>61836</v>
      </c>
      <c r="CA23" s="137">
        <v>10510</v>
      </c>
      <c r="CB23" s="137">
        <v>22465</v>
      </c>
      <c r="CC23" s="137">
        <v>713</v>
      </c>
      <c r="CD23" s="137">
        <v>33688</v>
      </c>
      <c r="CE23" s="138">
        <v>35292</v>
      </c>
      <c r="CF23" s="137">
        <v>92726</v>
      </c>
      <c r="CG23" s="137">
        <v>11077</v>
      </c>
      <c r="CH23" s="137">
        <v>139095</v>
      </c>
      <c r="CI23" s="138">
        <v>42981</v>
      </c>
      <c r="CJ23" s="137">
        <v>142103</v>
      </c>
      <c r="CK23" s="137">
        <v>39658</v>
      </c>
      <c r="CL23" s="137">
        <v>224742</v>
      </c>
      <c r="CM23" s="138">
        <v>56687</v>
      </c>
      <c r="CN23" s="137">
        <v>173464</v>
      </c>
      <c r="CO23" s="137">
        <v>53790</v>
      </c>
      <c r="CP23" s="137">
        <v>283941</v>
      </c>
    </row>
    <row r="24" spans="1:94" ht="15" x14ac:dyDescent="0.25">
      <c r="B24" s="91"/>
      <c r="C24" s="92"/>
      <c r="D24" s="92"/>
      <c r="E24" s="92"/>
    </row>
    <row r="25" spans="1:94" customFormat="1" ht="12.75" x14ac:dyDescent="0.2">
      <c r="B25" s="122" t="s">
        <v>91</v>
      </c>
      <c r="C25" s="123"/>
      <c r="D25" s="123"/>
      <c r="E25" s="123"/>
    </row>
    <row r="26" spans="1:94" customFormat="1" ht="3.75" customHeight="1" x14ac:dyDescent="0.2">
      <c r="B26" s="287"/>
      <c r="C26" s="1"/>
      <c r="D26" s="1"/>
      <c r="E26" s="1"/>
    </row>
    <row r="27" spans="1:94" customFormat="1" ht="12.75" x14ac:dyDescent="0.2">
      <c r="B27" s="122"/>
      <c r="C27" s="123"/>
      <c r="D27" s="123"/>
      <c r="E27" s="123"/>
    </row>
    <row r="216" spans="1:1" x14ac:dyDescent="0.2">
      <c r="A216" s="12"/>
    </row>
    <row r="217" spans="1:1" x14ac:dyDescent="0.2">
      <c r="A217" s="113"/>
    </row>
    <row r="218" spans="1:1" x14ac:dyDescent="0.2">
      <c r="A218" s="12"/>
    </row>
  </sheetData>
  <mergeCells count="23">
    <mergeCell ref="CM9:CP9"/>
    <mergeCell ref="CI9:CL9"/>
    <mergeCell ref="AY9:BB9"/>
    <mergeCell ref="BC9:BF9"/>
    <mergeCell ref="BG9:BJ9"/>
    <mergeCell ref="BK9:BN9"/>
    <mergeCell ref="BO9:BR9"/>
    <mergeCell ref="CE9:CH9"/>
    <mergeCell ref="CA9:CD9"/>
    <mergeCell ref="BW9:BZ9"/>
    <mergeCell ref="BS9:BV9"/>
    <mergeCell ref="AU9:AX9"/>
    <mergeCell ref="C9:F9"/>
    <mergeCell ref="G9:J9"/>
    <mergeCell ref="K9:N9"/>
    <mergeCell ref="O9:R9"/>
    <mergeCell ref="S9:V9"/>
    <mergeCell ref="W9:Z9"/>
    <mergeCell ref="AA9:AD9"/>
    <mergeCell ref="AE9:AH9"/>
    <mergeCell ref="AI9:AL9"/>
    <mergeCell ref="AM9:AP9"/>
    <mergeCell ref="AQ9:AT9"/>
  </mergeCells>
  <pageMargins left="0.7" right="0.7" top="0.75" bottom="0.75" header="0.3" footer="0.3"/>
  <pageSetup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S333"/>
  <sheetViews>
    <sheetView workbookViewId="0">
      <pane xSplit="2" ySplit="10" topLeftCell="C292" activePane="bottomRight" state="frozen"/>
      <selection pane="topRight" activeCell="C1" sqref="C1"/>
      <selection pane="bottomLeft" activeCell="A11" sqref="A11"/>
      <selection pane="bottomRight" sqref="A1:XFD1048576"/>
    </sheetView>
  </sheetViews>
  <sheetFormatPr defaultRowHeight="12.75" x14ac:dyDescent="0.2"/>
  <cols>
    <col min="1" max="1" width="1.140625" customWidth="1"/>
    <col min="2" max="2" width="12.85546875" bestFit="1" customWidth="1"/>
    <col min="3" max="8" width="10.140625" customWidth="1"/>
    <col min="9" max="9" width="10.140625" style="12" customWidth="1"/>
    <col min="10" max="13" width="10.140625" customWidth="1"/>
    <col min="14" max="14" width="10.140625" style="12" customWidth="1"/>
  </cols>
  <sheetData>
    <row r="2" spans="1:15" x14ac:dyDescent="0.2">
      <c r="A2" s="113"/>
      <c r="B2" s="30" t="s">
        <v>252</v>
      </c>
    </row>
    <row r="3" spans="1:15" x14ac:dyDescent="0.2">
      <c r="A3" s="113"/>
      <c r="B3" s="30"/>
    </row>
    <row r="4" spans="1:15" s="113" customFormat="1" x14ac:dyDescent="0.2">
      <c r="B4" s="22" t="s">
        <v>0</v>
      </c>
      <c r="I4" s="120"/>
      <c r="N4" s="120"/>
    </row>
    <row r="5" spans="1:15" s="113" customFormat="1" x14ac:dyDescent="0.2">
      <c r="B5" s="22" t="s">
        <v>96</v>
      </c>
      <c r="I5" s="120"/>
      <c r="N5" s="120"/>
    </row>
    <row r="6" spans="1:15" s="113" customFormat="1" x14ac:dyDescent="0.2">
      <c r="B6" s="22" t="s">
        <v>239</v>
      </c>
      <c r="I6" s="120"/>
      <c r="N6" s="120"/>
    </row>
    <row r="7" spans="1:15" s="113" customFormat="1" x14ac:dyDescent="0.2">
      <c r="B7" s="22" t="s">
        <v>87</v>
      </c>
      <c r="I7" s="120"/>
      <c r="N7" s="120"/>
    </row>
    <row r="8" spans="1:15" ht="13.5" customHeight="1" x14ac:dyDescent="0.3">
      <c r="C8" s="171"/>
      <c r="D8" s="171"/>
      <c r="E8" s="171"/>
      <c r="F8" s="171"/>
      <c r="G8" s="171"/>
      <c r="H8" s="171"/>
      <c r="I8" s="340"/>
      <c r="J8" s="171"/>
      <c r="K8" s="171"/>
      <c r="L8" s="171"/>
      <c r="M8" s="171"/>
    </row>
    <row r="9" spans="1:15" s="18" customFormat="1" x14ac:dyDescent="0.2">
      <c r="A9"/>
      <c r="B9" s="180"/>
      <c r="C9" s="577" t="s">
        <v>37</v>
      </c>
      <c r="D9" s="577"/>
      <c r="E9" s="577"/>
      <c r="F9" s="578"/>
      <c r="G9" s="577" t="s">
        <v>38</v>
      </c>
      <c r="H9" s="577"/>
      <c r="I9" s="577"/>
      <c r="J9" s="578"/>
      <c r="K9" s="576" t="s">
        <v>95</v>
      </c>
      <c r="L9" s="577"/>
      <c r="M9" s="577"/>
      <c r="N9" s="577"/>
    </row>
    <row r="10" spans="1:15" s="18" customFormat="1" ht="39" customHeight="1" x14ac:dyDescent="0.2">
      <c r="A10" s="22"/>
      <c r="B10" s="223" t="s">
        <v>111</v>
      </c>
      <c r="C10" s="148" t="s">
        <v>39</v>
      </c>
      <c r="D10" s="148" t="s">
        <v>40</v>
      </c>
      <c r="E10" s="148" t="s">
        <v>41</v>
      </c>
      <c r="F10" s="225" t="s">
        <v>101</v>
      </c>
      <c r="G10" s="148" t="s">
        <v>39</v>
      </c>
      <c r="H10" s="148" t="s">
        <v>40</v>
      </c>
      <c r="I10" s="148" t="s">
        <v>41</v>
      </c>
      <c r="J10" s="225" t="s">
        <v>101</v>
      </c>
      <c r="K10" s="148" t="s">
        <v>39</v>
      </c>
      <c r="L10" s="148" t="s">
        <v>40</v>
      </c>
      <c r="M10" s="148" t="s">
        <v>41</v>
      </c>
      <c r="N10" s="148" t="s">
        <v>101</v>
      </c>
    </row>
    <row r="11" spans="1:15" x14ac:dyDescent="0.2">
      <c r="B11" s="201">
        <v>2005</v>
      </c>
      <c r="C11" s="488"/>
      <c r="D11" s="488"/>
      <c r="E11" s="488"/>
      <c r="F11" s="489"/>
      <c r="G11" s="488"/>
      <c r="H11" s="488"/>
      <c r="I11" s="488"/>
      <c r="J11" s="489"/>
      <c r="K11" s="488"/>
      <c r="L11" s="488"/>
      <c r="M11" s="488"/>
      <c r="N11" s="488"/>
    </row>
    <row r="12" spans="1:15" x14ac:dyDescent="0.2">
      <c r="B12" s="209" t="s">
        <v>42</v>
      </c>
      <c r="C12" s="218">
        <v>470</v>
      </c>
      <c r="D12" s="218">
        <v>5205</v>
      </c>
      <c r="E12" s="218">
        <v>2392</v>
      </c>
      <c r="F12" s="342">
        <v>8067</v>
      </c>
      <c r="G12" s="218">
        <v>0</v>
      </c>
      <c r="H12" s="218">
        <v>0</v>
      </c>
      <c r="I12" s="218">
        <v>0</v>
      </c>
      <c r="J12" s="342">
        <v>0</v>
      </c>
      <c r="K12" s="218">
        <v>105</v>
      </c>
      <c r="L12" s="218">
        <v>412</v>
      </c>
      <c r="M12" s="218">
        <v>196</v>
      </c>
      <c r="N12" s="339">
        <v>713</v>
      </c>
      <c r="O12" s="12"/>
    </row>
    <row r="13" spans="1:15" x14ac:dyDescent="0.2">
      <c r="B13" s="209" t="s">
        <v>43</v>
      </c>
      <c r="C13" s="218">
        <v>617</v>
      </c>
      <c r="D13" s="218">
        <v>4900</v>
      </c>
      <c r="E13" s="218">
        <v>2498</v>
      </c>
      <c r="F13" s="342">
        <v>8015</v>
      </c>
      <c r="G13" s="218">
        <v>0</v>
      </c>
      <c r="H13" s="218">
        <v>0</v>
      </c>
      <c r="I13" s="218">
        <v>2</v>
      </c>
      <c r="J13" s="342">
        <v>2</v>
      </c>
      <c r="K13" s="218">
        <v>200</v>
      </c>
      <c r="L13" s="218">
        <v>353</v>
      </c>
      <c r="M13" s="218">
        <v>101</v>
      </c>
      <c r="N13" s="339">
        <v>654</v>
      </c>
      <c r="O13" s="12"/>
    </row>
    <row r="14" spans="1:15" x14ac:dyDescent="0.2">
      <c r="B14" s="209" t="s">
        <v>44</v>
      </c>
      <c r="C14" s="218">
        <v>508</v>
      </c>
      <c r="D14" s="218">
        <v>5663</v>
      </c>
      <c r="E14" s="218">
        <v>2692</v>
      </c>
      <c r="F14" s="342">
        <v>8863</v>
      </c>
      <c r="G14" s="218">
        <v>0</v>
      </c>
      <c r="H14" s="218">
        <v>2</v>
      </c>
      <c r="I14" s="218">
        <v>11</v>
      </c>
      <c r="J14" s="342">
        <v>13</v>
      </c>
      <c r="K14" s="218">
        <v>100</v>
      </c>
      <c r="L14" s="218">
        <v>511</v>
      </c>
      <c r="M14" s="218">
        <v>127</v>
      </c>
      <c r="N14" s="339">
        <v>738</v>
      </c>
      <c r="O14" s="12"/>
    </row>
    <row r="15" spans="1:15" ht="12.75" customHeight="1" x14ac:dyDescent="0.2">
      <c r="B15" s="209" t="s">
        <v>45</v>
      </c>
      <c r="C15" s="218">
        <v>391</v>
      </c>
      <c r="D15" s="218">
        <v>5159</v>
      </c>
      <c r="E15" s="218">
        <v>2256</v>
      </c>
      <c r="F15" s="342">
        <v>7806</v>
      </c>
      <c r="G15" s="218">
        <v>0</v>
      </c>
      <c r="H15" s="218">
        <v>0</v>
      </c>
      <c r="I15" s="218">
        <v>15</v>
      </c>
      <c r="J15" s="342">
        <v>15</v>
      </c>
      <c r="K15" s="218">
        <v>73</v>
      </c>
      <c r="L15" s="218">
        <v>453</v>
      </c>
      <c r="M15" s="218">
        <v>137</v>
      </c>
      <c r="N15" s="339">
        <v>663</v>
      </c>
      <c r="O15" s="12"/>
    </row>
    <row r="16" spans="1:15" x14ac:dyDescent="0.2">
      <c r="B16" s="209" t="s">
        <v>46</v>
      </c>
      <c r="C16" s="218">
        <v>471</v>
      </c>
      <c r="D16" s="218">
        <v>5314</v>
      </c>
      <c r="E16" s="218">
        <v>2210</v>
      </c>
      <c r="F16" s="342">
        <v>7995</v>
      </c>
      <c r="G16" s="218">
        <v>0</v>
      </c>
      <c r="H16" s="218">
        <v>0</v>
      </c>
      <c r="I16" s="218">
        <v>0</v>
      </c>
      <c r="J16" s="342">
        <v>0</v>
      </c>
      <c r="K16" s="218">
        <v>129</v>
      </c>
      <c r="L16" s="218">
        <v>651</v>
      </c>
      <c r="M16" s="218">
        <v>175</v>
      </c>
      <c r="N16" s="339">
        <v>955</v>
      </c>
      <c r="O16" s="12"/>
    </row>
    <row r="17" spans="2:15" x14ac:dyDescent="0.2">
      <c r="B17" s="209" t="s">
        <v>47</v>
      </c>
      <c r="C17" s="218">
        <v>454</v>
      </c>
      <c r="D17" s="218">
        <v>5478</v>
      </c>
      <c r="E17" s="218">
        <v>2286</v>
      </c>
      <c r="F17" s="342">
        <v>8218</v>
      </c>
      <c r="G17" s="218">
        <v>0</v>
      </c>
      <c r="H17" s="218">
        <v>2</v>
      </c>
      <c r="I17" s="218">
        <v>4</v>
      </c>
      <c r="J17" s="342">
        <v>6</v>
      </c>
      <c r="K17" s="218">
        <v>106</v>
      </c>
      <c r="L17" s="218">
        <v>567</v>
      </c>
      <c r="M17" s="218">
        <v>162</v>
      </c>
      <c r="N17" s="339">
        <v>835</v>
      </c>
      <c r="O17" s="12"/>
    </row>
    <row r="18" spans="2:15" x14ac:dyDescent="0.2">
      <c r="B18" s="209" t="s">
        <v>48</v>
      </c>
      <c r="C18" s="218">
        <v>910</v>
      </c>
      <c r="D18" s="218">
        <v>6257</v>
      </c>
      <c r="E18" s="218">
        <v>2419</v>
      </c>
      <c r="F18" s="342">
        <v>9586</v>
      </c>
      <c r="G18" s="218">
        <v>1</v>
      </c>
      <c r="H18" s="218">
        <v>0</v>
      </c>
      <c r="I18" s="218">
        <v>0</v>
      </c>
      <c r="J18" s="342">
        <v>1</v>
      </c>
      <c r="K18" s="218">
        <v>233</v>
      </c>
      <c r="L18" s="218">
        <v>639</v>
      </c>
      <c r="M18" s="218">
        <v>179</v>
      </c>
      <c r="N18" s="339">
        <v>1051</v>
      </c>
      <c r="O18" s="12"/>
    </row>
    <row r="19" spans="2:15" x14ac:dyDescent="0.2">
      <c r="B19" s="209" t="s">
        <v>49</v>
      </c>
      <c r="C19" s="218">
        <v>850</v>
      </c>
      <c r="D19" s="218">
        <v>6268</v>
      </c>
      <c r="E19" s="218">
        <v>2493</v>
      </c>
      <c r="F19" s="342">
        <v>9611</v>
      </c>
      <c r="G19" s="218">
        <v>0</v>
      </c>
      <c r="H19" s="218">
        <v>4</v>
      </c>
      <c r="I19" s="218">
        <v>1</v>
      </c>
      <c r="J19" s="342">
        <v>5</v>
      </c>
      <c r="K19" s="218">
        <v>169</v>
      </c>
      <c r="L19" s="218">
        <v>743</v>
      </c>
      <c r="M19" s="218">
        <v>149</v>
      </c>
      <c r="N19" s="339">
        <v>1061</v>
      </c>
      <c r="O19" s="12"/>
    </row>
    <row r="20" spans="2:15" x14ac:dyDescent="0.2">
      <c r="B20" s="209" t="s">
        <v>50</v>
      </c>
      <c r="C20" s="218">
        <v>408</v>
      </c>
      <c r="D20" s="218">
        <v>4890</v>
      </c>
      <c r="E20" s="218">
        <v>882</v>
      </c>
      <c r="F20" s="342">
        <v>6180</v>
      </c>
      <c r="G20" s="218">
        <v>0</v>
      </c>
      <c r="H20" s="218">
        <v>0</v>
      </c>
      <c r="I20" s="218">
        <v>0</v>
      </c>
      <c r="J20" s="342">
        <v>0</v>
      </c>
      <c r="K20" s="218">
        <v>139</v>
      </c>
      <c r="L20" s="218">
        <v>723</v>
      </c>
      <c r="M20" s="218">
        <v>224</v>
      </c>
      <c r="N20" s="339">
        <v>1086</v>
      </c>
      <c r="O20" s="12"/>
    </row>
    <row r="21" spans="2:15" x14ac:dyDescent="0.2">
      <c r="B21" s="209" t="s">
        <v>51</v>
      </c>
      <c r="C21" s="218">
        <v>445</v>
      </c>
      <c r="D21" s="218">
        <v>4978</v>
      </c>
      <c r="E21" s="218">
        <v>1224</v>
      </c>
      <c r="F21" s="342">
        <v>6647</v>
      </c>
      <c r="G21" s="218">
        <v>0</v>
      </c>
      <c r="H21" s="218">
        <v>0</v>
      </c>
      <c r="I21" s="218">
        <v>0</v>
      </c>
      <c r="J21" s="342">
        <v>0</v>
      </c>
      <c r="K21" s="218">
        <v>112</v>
      </c>
      <c r="L21" s="218">
        <v>830</v>
      </c>
      <c r="M21" s="218">
        <v>248</v>
      </c>
      <c r="N21" s="339">
        <v>1190</v>
      </c>
      <c r="O21" s="12"/>
    </row>
    <row r="22" spans="2:15" x14ac:dyDescent="0.2">
      <c r="B22" s="209" t="s">
        <v>52</v>
      </c>
      <c r="C22" s="218">
        <v>404</v>
      </c>
      <c r="D22" s="218">
        <v>4577</v>
      </c>
      <c r="E22" s="218">
        <v>1856</v>
      </c>
      <c r="F22" s="342">
        <v>6837</v>
      </c>
      <c r="G22" s="218">
        <v>0</v>
      </c>
      <c r="H22" s="218">
        <v>4</v>
      </c>
      <c r="I22" s="218">
        <v>6</v>
      </c>
      <c r="J22" s="342">
        <v>10</v>
      </c>
      <c r="K22" s="218">
        <v>95</v>
      </c>
      <c r="L22" s="218">
        <v>478</v>
      </c>
      <c r="M22" s="218">
        <v>234</v>
      </c>
      <c r="N22" s="339">
        <v>807</v>
      </c>
      <c r="O22" s="12"/>
    </row>
    <row r="23" spans="2:15" x14ac:dyDescent="0.2">
      <c r="B23" s="209" t="s">
        <v>53</v>
      </c>
      <c r="C23" s="218">
        <v>457</v>
      </c>
      <c r="D23" s="218">
        <v>7923</v>
      </c>
      <c r="E23" s="218">
        <v>2445</v>
      </c>
      <c r="F23" s="342">
        <v>10825</v>
      </c>
      <c r="G23" s="218">
        <v>1</v>
      </c>
      <c r="H23" s="218">
        <v>0</v>
      </c>
      <c r="I23" s="218">
        <v>1</v>
      </c>
      <c r="J23" s="342">
        <v>2</v>
      </c>
      <c r="K23" s="218">
        <v>187</v>
      </c>
      <c r="L23" s="218">
        <v>632</v>
      </c>
      <c r="M23" s="218">
        <v>226</v>
      </c>
      <c r="N23" s="339">
        <v>1045</v>
      </c>
      <c r="O23" s="12"/>
    </row>
    <row r="24" spans="2:15" x14ac:dyDescent="0.2">
      <c r="B24" s="328" t="s">
        <v>101</v>
      </c>
      <c r="C24" s="339">
        <v>6385</v>
      </c>
      <c r="D24" s="339">
        <v>66612</v>
      </c>
      <c r="E24" s="339">
        <v>25653</v>
      </c>
      <c r="F24" s="342">
        <v>98650</v>
      </c>
      <c r="G24" s="339">
        <v>2</v>
      </c>
      <c r="H24" s="339">
        <v>12</v>
      </c>
      <c r="I24" s="339">
        <v>40</v>
      </c>
      <c r="J24" s="342">
        <v>54</v>
      </c>
      <c r="K24" s="339">
        <v>1648</v>
      </c>
      <c r="L24" s="339">
        <v>6992</v>
      </c>
      <c r="M24" s="339">
        <v>2158</v>
      </c>
      <c r="N24" s="339">
        <v>10798</v>
      </c>
      <c r="O24" s="12"/>
    </row>
    <row r="25" spans="2:15" ht="5.25" customHeight="1" x14ac:dyDescent="0.2">
      <c r="B25" s="223"/>
      <c r="C25" s="13"/>
      <c r="D25" s="13"/>
      <c r="E25" s="13"/>
      <c r="F25" s="220"/>
      <c r="G25" s="13"/>
      <c r="H25" s="13"/>
      <c r="I25" s="13"/>
      <c r="J25" s="345"/>
      <c r="K25" s="13"/>
      <c r="L25" s="13"/>
      <c r="M25" s="13"/>
    </row>
    <row r="26" spans="2:15" x14ac:dyDescent="0.2">
      <c r="B26" s="200">
        <v>2006</v>
      </c>
      <c r="C26" s="221"/>
      <c r="D26" s="221"/>
      <c r="E26" s="221"/>
      <c r="F26" s="222"/>
      <c r="G26" s="221"/>
      <c r="H26" s="221"/>
      <c r="I26" s="221"/>
      <c r="J26" s="222"/>
      <c r="K26" s="221"/>
      <c r="L26" s="221"/>
      <c r="M26" s="221"/>
      <c r="N26" s="221"/>
    </row>
    <row r="27" spans="2:15" x14ac:dyDescent="0.2">
      <c r="B27" s="209" t="s">
        <v>42</v>
      </c>
      <c r="C27" s="218">
        <v>291</v>
      </c>
      <c r="D27" s="218">
        <v>4766</v>
      </c>
      <c r="E27" s="218">
        <v>1866</v>
      </c>
      <c r="F27" s="342">
        <v>6923</v>
      </c>
      <c r="G27" s="218">
        <v>0</v>
      </c>
      <c r="H27" s="218">
        <v>2</v>
      </c>
      <c r="I27" s="218">
        <v>2</v>
      </c>
      <c r="J27" s="342">
        <v>4</v>
      </c>
      <c r="K27" s="218">
        <v>134</v>
      </c>
      <c r="L27" s="218">
        <v>667</v>
      </c>
      <c r="M27" s="218">
        <v>425</v>
      </c>
      <c r="N27" s="339">
        <v>1226</v>
      </c>
    </row>
    <row r="28" spans="2:15" x14ac:dyDescent="0.2">
      <c r="B28" s="209" t="s">
        <v>43</v>
      </c>
      <c r="C28" s="218">
        <v>246</v>
      </c>
      <c r="D28" s="218">
        <v>4842</v>
      </c>
      <c r="E28" s="218">
        <v>2162</v>
      </c>
      <c r="F28" s="342">
        <v>7250</v>
      </c>
      <c r="G28" s="218">
        <v>0</v>
      </c>
      <c r="H28" s="218">
        <v>0</v>
      </c>
      <c r="I28" s="218">
        <v>0</v>
      </c>
      <c r="J28" s="342">
        <v>0</v>
      </c>
      <c r="K28" s="218">
        <v>116</v>
      </c>
      <c r="L28" s="218">
        <v>546</v>
      </c>
      <c r="M28" s="218">
        <v>270</v>
      </c>
      <c r="N28" s="339">
        <v>932</v>
      </c>
    </row>
    <row r="29" spans="2:15" x14ac:dyDescent="0.2">
      <c r="B29" s="209" t="s">
        <v>44</v>
      </c>
      <c r="C29" s="218">
        <v>291</v>
      </c>
      <c r="D29" s="218">
        <v>5353</v>
      </c>
      <c r="E29" s="218">
        <v>2417</v>
      </c>
      <c r="F29" s="342">
        <v>8061</v>
      </c>
      <c r="G29" s="218">
        <v>0</v>
      </c>
      <c r="H29" s="218">
        <v>5</v>
      </c>
      <c r="I29" s="218">
        <v>2</v>
      </c>
      <c r="J29" s="342">
        <v>7</v>
      </c>
      <c r="K29" s="218">
        <v>132</v>
      </c>
      <c r="L29" s="218">
        <v>595</v>
      </c>
      <c r="M29" s="218">
        <v>314</v>
      </c>
      <c r="N29" s="339">
        <v>1041</v>
      </c>
    </row>
    <row r="30" spans="2:15" ht="12.75" customHeight="1" x14ac:dyDescent="0.2">
      <c r="B30" s="209" t="s">
        <v>45</v>
      </c>
      <c r="C30" s="218">
        <v>304</v>
      </c>
      <c r="D30" s="218">
        <v>6082</v>
      </c>
      <c r="E30" s="218">
        <v>2853</v>
      </c>
      <c r="F30" s="342">
        <v>9239</v>
      </c>
      <c r="G30" s="218">
        <v>0</v>
      </c>
      <c r="H30" s="218">
        <v>0</v>
      </c>
      <c r="I30" s="218">
        <v>11</v>
      </c>
      <c r="J30" s="342">
        <v>11</v>
      </c>
      <c r="K30" s="218">
        <v>177</v>
      </c>
      <c r="L30" s="218">
        <v>997</v>
      </c>
      <c r="M30" s="218">
        <v>326</v>
      </c>
      <c r="N30" s="339">
        <v>1500</v>
      </c>
    </row>
    <row r="31" spans="2:15" x14ac:dyDescent="0.2">
      <c r="B31" s="209" t="s">
        <v>46</v>
      </c>
      <c r="C31" s="218">
        <v>220</v>
      </c>
      <c r="D31" s="218">
        <v>5532</v>
      </c>
      <c r="E31" s="218">
        <v>2250</v>
      </c>
      <c r="F31" s="342">
        <v>8002</v>
      </c>
      <c r="G31" s="218">
        <v>0</v>
      </c>
      <c r="H31" s="218">
        <v>0</v>
      </c>
      <c r="I31" s="218">
        <v>0</v>
      </c>
      <c r="J31" s="342">
        <v>0</v>
      </c>
      <c r="K31" s="218">
        <v>170</v>
      </c>
      <c r="L31" s="218">
        <v>859</v>
      </c>
      <c r="M31" s="218">
        <v>305</v>
      </c>
      <c r="N31" s="339">
        <v>1334</v>
      </c>
    </row>
    <row r="32" spans="2:15" x14ac:dyDescent="0.2">
      <c r="B32" s="209" t="s">
        <v>47</v>
      </c>
      <c r="C32" s="218">
        <v>259</v>
      </c>
      <c r="D32" s="218">
        <v>5413</v>
      </c>
      <c r="E32" s="218">
        <v>2225</v>
      </c>
      <c r="F32" s="342">
        <v>7897</v>
      </c>
      <c r="G32" s="218">
        <v>0</v>
      </c>
      <c r="H32" s="218">
        <v>10</v>
      </c>
      <c r="I32" s="218">
        <v>8</v>
      </c>
      <c r="J32" s="342">
        <v>18</v>
      </c>
      <c r="K32" s="218">
        <v>183</v>
      </c>
      <c r="L32" s="218">
        <v>905</v>
      </c>
      <c r="M32" s="218">
        <v>315</v>
      </c>
      <c r="N32" s="339">
        <v>1403</v>
      </c>
    </row>
    <row r="33" spans="2:14" x14ac:dyDescent="0.2">
      <c r="B33" s="209" t="s">
        <v>48</v>
      </c>
      <c r="C33" s="218">
        <v>341</v>
      </c>
      <c r="D33" s="218">
        <v>6736</v>
      </c>
      <c r="E33" s="218">
        <v>2700</v>
      </c>
      <c r="F33" s="342">
        <v>9777</v>
      </c>
      <c r="G33" s="218">
        <v>0</v>
      </c>
      <c r="H33" s="218">
        <v>0</v>
      </c>
      <c r="I33" s="218">
        <v>11</v>
      </c>
      <c r="J33" s="342">
        <v>11</v>
      </c>
      <c r="K33" s="218">
        <v>236</v>
      </c>
      <c r="L33" s="218">
        <v>1130</v>
      </c>
      <c r="M33" s="218">
        <v>364</v>
      </c>
      <c r="N33" s="339">
        <v>1730</v>
      </c>
    </row>
    <row r="34" spans="2:14" x14ac:dyDescent="0.2">
      <c r="B34" s="209" t="s">
        <v>49</v>
      </c>
      <c r="C34" s="218">
        <v>485</v>
      </c>
      <c r="D34" s="218">
        <v>6288</v>
      </c>
      <c r="E34" s="218">
        <v>3033</v>
      </c>
      <c r="F34" s="342">
        <v>9806</v>
      </c>
      <c r="G34" s="218">
        <v>0</v>
      </c>
      <c r="H34" s="218">
        <v>4</v>
      </c>
      <c r="I34" s="218">
        <v>7</v>
      </c>
      <c r="J34" s="342">
        <v>11</v>
      </c>
      <c r="K34" s="218">
        <v>237</v>
      </c>
      <c r="L34" s="218">
        <v>1100</v>
      </c>
      <c r="M34" s="218">
        <v>402</v>
      </c>
      <c r="N34" s="339">
        <v>1739</v>
      </c>
    </row>
    <row r="35" spans="2:14" x14ac:dyDescent="0.2">
      <c r="B35" s="209" t="s">
        <v>50</v>
      </c>
      <c r="C35" s="218">
        <v>228</v>
      </c>
      <c r="D35" s="218">
        <v>5712</v>
      </c>
      <c r="E35" s="218">
        <v>1647</v>
      </c>
      <c r="F35" s="342">
        <v>7587</v>
      </c>
      <c r="G35" s="218">
        <v>0</v>
      </c>
      <c r="H35" s="218">
        <v>0</v>
      </c>
      <c r="I35" s="218">
        <v>0</v>
      </c>
      <c r="J35" s="342">
        <v>0</v>
      </c>
      <c r="K35" s="218">
        <v>154</v>
      </c>
      <c r="L35" s="218">
        <v>1059</v>
      </c>
      <c r="M35" s="218">
        <v>330</v>
      </c>
      <c r="N35" s="339">
        <v>1543</v>
      </c>
    </row>
    <row r="36" spans="2:14" x14ac:dyDescent="0.2">
      <c r="B36" s="209" t="s">
        <v>51</v>
      </c>
      <c r="C36" s="218">
        <v>249</v>
      </c>
      <c r="D36" s="218">
        <v>5521</v>
      </c>
      <c r="E36" s="218">
        <v>1820</v>
      </c>
      <c r="F36" s="342">
        <v>7590</v>
      </c>
      <c r="G36" s="218">
        <v>0</v>
      </c>
      <c r="H36" s="218">
        <v>0</v>
      </c>
      <c r="I36" s="218">
        <v>0</v>
      </c>
      <c r="J36" s="342">
        <v>0</v>
      </c>
      <c r="K36" s="218">
        <v>114</v>
      </c>
      <c r="L36" s="218">
        <v>1169</v>
      </c>
      <c r="M36" s="218">
        <v>330</v>
      </c>
      <c r="N36" s="339">
        <v>1613</v>
      </c>
    </row>
    <row r="37" spans="2:14" x14ac:dyDescent="0.2">
      <c r="B37" s="209" t="s">
        <v>52</v>
      </c>
      <c r="C37" s="218">
        <v>272</v>
      </c>
      <c r="D37" s="218">
        <v>5308</v>
      </c>
      <c r="E37" s="218">
        <v>2288</v>
      </c>
      <c r="F37" s="342">
        <v>7868</v>
      </c>
      <c r="G37" s="218">
        <v>0</v>
      </c>
      <c r="H37" s="218">
        <v>0</v>
      </c>
      <c r="I37" s="218">
        <v>0</v>
      </c>
      <c r="J37" s="342">
        <v>0</v>
      </c>
      <c r="K37" s="218">
        <v>158</v>
      </c>
      <c r="L37" s="218">
        <v>655</v>
      </c>
      <c r="M37" s="218">
        <v>220</v>
      </c>
      <c r="N37" s="339">
        <v>1033</v>
      </c>
    </row>
    <row r="38" spans="2:14" x14ac:dyDescent="0.2">
      <c r="B38" s="209" t="s">
        <v>53</v>
      </c>
      <c r="C38" s="218">
        <v>386</v>
      </c>
      <c r="D38" s="218">
        <v>8819</v>
      </c>
      <c r="E38" s="218">
        <v>3111</v>
      </c>
      <c r="F38" s="342">
        <v>12316</v>
      </c>
      <c r="G38" s="218">
        <v>9</v>
      </c>
      <c r="H38" s="218">
        <v>0</v>
      </c>
      <c r="I38" s="218">
        <v>6</v>
      </c>
      <c r="J38" s="342">
        <v>15</v>
      </c>
      <c r="K38" s="218">
        <v>328</v>
      </c>
      <c r="L38" s="218">
        <v>910</v>
      </c>
      <c r="M38" s="218">
        <v>343</v>
      </c>
      <c r="N38" s="339">
        <v>1581</v>
      </c>
    </row>
    <row r="39" spans="2:14" x14ac:dyDescent="0.2">
      <c r="B39" s="328" t="s">
        <v>101</v>
      </c>
      <c r="C39" s="339">
        <v>3572</v>
      </c>
      <c r="D39" s="339">
        <v>70372</v>
      </c>
      <c r="E39" s="339">
        <v>28372</v>
      </c>
      <c r="F39" s="342">
        <v>102316</v>
      </c>
      <c r="G39" s="339">
        <v>9</v>
      </c>
      <c r="H39" s="339">
        <v>21</v>
      </c>
      <c r="I39" s="339">
        <v>47</v>
      </c>
      <c r="J39" s="342">
        <v>77</v>
      </c>
      <c r="K39" s="339">
        <v>2139</v>
      </c>
      <c r="L39" s="339">
        <v>10592</v>
      </c>
      <c r="M39" s="339">
        <v>3944</v>
      </c>
      <c r="N39" s="339">
        <v>16675</v>
      </c>
    </row>
    <row r="40" spans="2:14" ht="4.5" customHeight="1" x14ac:dyDescent="0.2">
      <c r="B40" s="223"/>
      <c r="C40" s="13"/>
      <c r="D40" s="13"/>
      <c r="E40" s="13"/>
      <c r="F40" s="220"/>
      <c r="G40" s="13"/>
      <c r="H40" s="13"/>
      <c r="I40" s="13"/>
      <c r="J40" s="345"/>
      <c r="K40" s="13"/>
      <c r="L40" s="13"/>
      <c r="M40" s="13"/>
    </row>
    <row r="41" spans="2:14" x14ac:dyDescent="0.2">
      <c r="B41" s="200">
        <v>2007</v>
      </c>
      <c r="C41" s="221"/>
      <c r="D41" s="221"/>
      <c r="E41" s="221"/>
      <c r="F41" s="222"/>
      <c r="G41" s="221"/>
      <c r="H41" s="221"/>
      <c r="I41" s="221"/>
      <c r="J41" s="222"/>
      <c r="K41" s="221"/>
      <c r="L41" s="221"/>
      <c r="M41" s="221"/>
      <c r="N41" s="221"/>
    </row>
    <row r="42" spans="2:14" x14ac:dyDescent="0.2">
      <c r="B42" s="209" t="s">
        <v>42</v>
      </c>
      <c r="C42" s="218">
        <v>344</v>
      </c>
      <c r="D42" s="218">
        <v>5746</v>
      </c>
      <c r="E42" s="218">
        <v>2447</v>
      </c>
      <c r="F42" s="342">
        <v>8537</v>
      </c>
      <c r="G42" s="218">
        <v>1</v>
      </c>
      <c r="H42" s="218">
        <v>2</v>
      </c>
      <c r="I42" s="218">
        <v>26</v>
      </c>
      <c r="J42" s="342">
        <v>29</v>
      </c>
      <c r="K42" s="218">
        <v>139</v>
      </c>
      <c r="L42" s="218">
        <v>783</v>
      </c>
      <c r="M42" s="218">
        <v>669</v>
      </c>
      <c r="N42" s="339">
        <v>1591</v>
      </c>
    </row>
    <row r="43" spans="2:14" x14ac:dyDescent="0.2">
      <c r="B43" s="209" t="s">
        <v>43</v>
      </c>
      <c r="C43" s="218">
        <v>320</v>
      </c>
      <c r="D43" s="218">
        <v>5267</v>
      </c>
      <c r="E43" s="218">
        <v>2436</v>
      </c>
      <c r="F43" s="342">
        <v>8023</v>
      </c>
      <c r="G43" s="218">
        <v>1</v>
      </c>
      <c r="H43" s="218">
        <v>1</v>
      </c>
      <c r="I43" s="218">
        <v>9</v>
      </c>
      <c r="J43" s="342">
        <v>11</v>
      </c>
      <c r="K43" s="218">
        <v>162</v>
      </c>
      <c r="L43" s="218">
        <v>656</v>
      </c>
      <c r="M43" s="218">
        <v>264</v>
      </c>
      <c r="N43" s="339">
        <v>1082</v>
      </c>
    </row>
    <row r="44" spans="2:14" x14ac:dyDescent="0.2">
      <c r="B44" s="209" t="s">
        <v>44</v>
      </c>
      <c r="C44" s="218">
        <v>427</v>
      </c>
      <c r="D44" s="218">
        <v>5921</v>
      </c>
      <c r="E44" s="218">
        <v>2890</v>
      </c>
      <c r="F44" s="342">
        <v>9238</v>
      </c>
      <c r="G44" s="218">
        <v>0</v>
      </c>
      <c r="H44" s="218">
        <v>13</v>
      </c>
      <c r="I44" s="218">
        <v>16</v>
      </c>
      <c r="J44" s="342">
        <v>29</v>
      </c>
      <c r="K44" s="218">
        <v>185</v>
      </c>
      <c r="L44" s="218">
        <v>668</v>
      </c>
      <c r="M44" s="218">
        <v>295</v>
      </c>
      <c r="N44" s="339">
        <v>1148</v>
      </c>
    </row>
    <row r="45" spans="2:14" x14ac:dyDescent="0.2">
      <c r="B45" s="209" t="s">
        <v>45</v>
      </c>
      <c r="C45" s="218">
        <v>379</v>
      </c>
      <c r="D45" s="218">
        <v>6009</v>
      </c>
      <c r="E45" s="218">
        <v>3058</v>
      </c>
      <c r="F45" s="342">
        <v>9446</v>
      </c>
      <c r="G45" s="218">
        <v>0</v>
      </c>
      <c r="H45" s="218">
        <v>2</v>
      </c>
      <c r="I45" s="218">
        <v>14</v>
      </c>
      <c r="J45" s="342">
        <v>16</v>
      </c>
      <c r="K45" s="218">
        <v>194</v>
      </c>
      <c r="L45" s="218">
        <v>869</v>
      </c>
      <c r="M45" s="218">
        <v>402</v>
      </c>
      <c r="N45" s="339">
        <v>1465</v>
      </c>
    </row>
    <row r="46" spans="2:14" x14ac:dyDescent="0.2">
      <c r="B46" s="209" t="s">
        <v>46</v>
      </c>
      <c r="C46" s="218">
        <v>351</v>
      </c>
      <c r="D46" s="218">
        <v>6423</v>
      </c>
      <c r="E46" s="218">
        <v>2980</v>
      </c>
      <c r="F46" s="342">
        <v>9754</v>
      </c>
      <c r="G46" s="218">
        <v>0</v>
      </c>
      <c r="H46" s="218">
        <v>3</v>
      </c>
      <c r="I46" s="218">
        <v>4</v>
      </c>
      <c r="J46" s="342">
        <v>7</v>
      </c>
      <c r="K46" s="218">
        <v>182</v>
      </c>
      <c r="L46" s="218">
        <v>795</v>
      </c>
      <c r="M46" s="218">
        <v>244</v>
      </c>
      <c r="N46" s="339">
        <v>1221</v>
      </c>
    </row>
    <row r="47" spans="2:14" x14ac:dyDescent="0.2">
      <c r="B47" s="209" t="s">
        <v>47</v>
      </c>
      <c r="C47" s="218">
        <v>309</v>
      </c>
      <c r="D47" s="218">
        <v>6509</v>
      </c>
      <c r="E47" s="218">
        <v>2625</v>
      </c>
      <c r="F47" s="342">
        <v>9443</v>
      </c>
      <c r="G47" s="218">
        <v>1</v>
      </c>
      <c r="H47" s="218">
        <v>2</v>
      </c>
      <c r="I47" s="218">
        <v>127</v>
      </c>
      <c r="J47" s="342">
        <v>130</v>
      </c>
      <c r="K47" s="218">
        <v>196</v>
      </c>
      <c r="L47" s="218">
        <v>774</v>
      </c>
      <c r="M47" s="218">
        <v>216</v>
      </c>
      <c r="N47" s="339">
        <v>1186</v>
      </c>
    </row>
    <row r="48" spans="2:14" x14ac:dyDescent="0.2">
      <c r="B48" s="209" t="s">
        <v>48</v>
      </c>
      <c r="C48" s="218">
        <v>410</v>
      </c>
      <c r="D48" s="218">
        <v>7198</v>
      </c>
      <c r="E48" s="218">
        <v>2875</v>
      </c>
      <c r="F48" s="342">
        <v>10483</v>
      </c>
      <c r="G48" s="218">
        <v>1</v>
      </c>
      <c r="H48" s="218">
        <v>6</v>
      </c>
      <c r="I48" s="218">
        <v>5</v>
      </c>
      <c r="J48" s="342">
        <v>12</v>
      </c>
      <c r="K48" s="218">
        <v>268</v>
      </c>
      <c r="L48" s="218">
        <v>895</v>
      </c>
      <c r="M48" s="218">
        <v>256</v>
      </c>
      <c r="N48" s="339">
        <v>1419</v>
      </c>
    </row>
    <row r="49" spans="2:14" x14ac:dyDescent="0.2">
      <c r="B49" s="209" t="s">
        <v>49</v>
      </c>
      <c r="C49" s="218">
        <v>561</v>
      </c>
      <c r="D49" s="218">
        <v>7101</v>
      </c>
      <c r="E49" s="218">
        <v>3523</v>
      </c>
      <c r="F49" s="342">
        <v>11185</v>
      </c>
      <c r="G49" s="218">
        <v>2</v>
      </c>
      <c r="H49" s="218">
        <v>3</v>
      </c>
      <c r="I49" s="218">
        <v>6</v>
      </c>
      <c r="J49" s="342">
        <v>11</v>
      </c>
      <c r="K49" s="218">
        <v>256</v>
      </c>
      <c r="L49" s="218">
        <v>938</v>
      </c>
      <c r="M49" s="218">
        <v>378</v>
      </c>
      <c r="N49" s="339">
        <v>1572</v>
      </c>
    </row>
    <row r="50" spans="2:14" x14ac:dyDescent="0.2">
      <c r="B50" s="209" t="s">
        <v>50</v>
      </c>
      <c r="C50" s="218">
        <v>295</v>
      </c>
      <c r="D50" s="218">
        <v>6068</v>
      </c>
      <c r="E50" s="218">
        <v>2204</v>
      </c>
      <c r="F50" s="342">
        <v>8567</v>
      </c>
      <c r="G50" s="218">
        <v>0</v>
      </c>
      <c r="H50" s="218">
        <v>0</v>
      </c>
      <c r="I50" s="218">
        <v>0</v>
      </c>
      <c r="J50" s="342">
        <v>0</v>
      </c>
      <c r="K50" s="218">
        <v>116</v>
      </c>
      <c r="L50" s="218">
        <v>978</v>
      </c>
      <c r="M50" s="218">
        <v>297</v>
      </c>
      <c r="N50" s="339">
        <v>1391</v>
      </c>
    </row>
    <row r="51" spans="2:14" x14ac:dyDescent="0.2">
      <c r="B51" s="209" t="s">
        <v>51</v>
      </c>
      <c r="C51" s="218">
        <v>312</v>
      </c>
      <c r="D51" s="218">
        <v>5784</v>
      </c>
      <c r="E51" s="218">
        <v>2192</v>
      </c>
      <c r="F51" s="342">
        <v>8288</v>
      </c>
      <c r="G51" s="218">
        <v>0</v>
      </c>
      <c r="H51" s="218">
        <v>4</v>
      </c>
      <c r="I51" s="218">
        <v>0</v>
      </c>
      <c r="J51" s="342">
        <v>4</v>
      </c>
      <c r="K51" s="218">
        <v>115</v>
      </c>
      <c r="L51" s="218">
        <v>1148</v>
      </c>
      <c r="M51" s="218">
        <v>343</v>
      </c>
      <c r="N51" s="339">
        <v>1606</v>
      </c>
    </row>
    <row r="52" spans="2:14" x14ac:dyDescent="0.2">
      <c r="B52" s="209" t="s">
        <v>52</v>
      </c>
      <c r="C52" s="218">
        <v>310</v>
      </c>
      <c r="D52" s="218">
        <v>5758</v>
      </c>
      <c r="E52" s="218">
        <v>2816</v>
      </c>
      <c r="F52" s="342">
        <v>8884</v>
      </c>
      <c r="G52" s="218">
        <v>1</v>
      </c>
      <c r="H52" s="218">
        <v>6</v>
      </c>
      <c r="I52" s="218">
        <v>0</v>
      </c>
      <c r="J52" s="342">
        <v>7</v>
      </c>
      <c r="K52" s="218">
        <v>167</v>
      </c>
      <c r="L52" s="218">
        <v>755</v>
      </c>
      <c r="M52" s="218">
        <v>318</v>
      </c>
      <c r="N52" s="339">
        <v>1240</v>
      </c>
    </row>
    <row r="53" spans="2:14" x14ac:dyDescent="0.2">
      <c r="B53" s="209" t="s">
        <v>53</v>
      </c>
      <c r="C53" s="218">
        <v>441</v>
      </c>
      <c r="D53" s="218">
        <v>8973</v>
      </c>
      <c r="E53" s="218">
        <v>3685</v>
      </c>
      <c r="F53" s="342">
        <v>13099</v>
      </c>
      <c r="G53" s="218">
        <v>0</v>
      </c>
      <c r="H53" s="218">
        <v>9</v>
      </c>
      <c r="I53" s="218">
        <v>10</v>
      </c>
      <c r="J53" s="342">
        <v>19</v>
      </c>
      <c r="K53" s="218">
        <v>217</v>
      </c>
      <c r="L53" s="218">
        <v>963</v>
      </c>
      <c r="M53" s="218">
        <v>387</v>
      </c>
      <c r="N53" s="339">
        <v>1567</v>
      </c>
    </row>
    <row r="54" spans="2:14" x14ac:dyDescent="0.2">
      <c r="B54" s="328" t="s">
        <v>101</v>
      </c>
      <c r="C54" s="339">
        <v>4459</v>
      </c>
      <c r="D54" s="339">
        <v>76757</v>
      </c>
      <c r="E54" s="339">
        <v>33731</v>
      </c>
      <c r="F54" s="342">
        <v>114947</v>
      </c>
      <c r="G54" s="339">
        <v>7</v>
      </c>
      <c r="H54" s="339">
        <v>51</v>
      </c>
      <c r="I54" s="339">
        <v>217</v>
      </c>
      <c r="J54" s="342">
        <v>275</v>
      </c>
      <c r="K54" s="339">
        <v>2197</v>
      </c>
      <c r="L54" s="339">
        <v>10222</v>
      </c>
      <c r="M54" s="339">
        <v>4069</v>
      </c>
      <c r="N54" s="339">
        <v>16488</v>
      </c>
    </row>
    <row r="55" spans="2:14" ht="4.5" customHeight="1" x14ac:dyDescent="0.2">
      <c r="B55" s="223"/>
      <c r="C55" s="13"/>
      <c r="D55" s="13"/>
      <c r="E55" s="13"/>
      <c r="F55" s="220"/>
      <c r="G55" s="13"/>
      <c r="H55" s="13"/>
      <c r="I55" s="13"/>
      <c r="J55" s="345"/>
      <c r="K55" s="13"/>
      <c r="L55" s="13"/>
      <c r="M55" s="13"/>
    </row>
    <row r="56" spans="2:14" x14ac:dyDescent="0.2">
      <c r="B56" s="200">
        <v>2008</v>
      </c>
      <c r="C56" s="221"/>
      <c r="D56" s="221"/>
      <c r="E56" s="221"/>
      <c r="F56" s="222"/>
      <c r="G56" s="221"/>
      <c r="H56" s="221"/>
      <c r="I56" s="221"/>
      <c r="J56" s="222"/>
      <c r="K56" s="221"/>
      <c r="L56" s="221"/>
      <c r="M56" s="221"/>
      <c r="N56" s="221"/>
    </row>
    <row r="57" spans="2:14" x14ac:dyDescent="0.2">
      <c r="B57" s="209" t="s">
        <v>42</v>
      </c>
      <c r="C57" s="218">
        <v>407</v>
      </c>
      <c r="D57" s="218">
        <v>5672</v>
      </c>
      <c r="E57" s="218">
        <v>3129</v>
      </c>
      <c r="F57" s="342">
        <v>9208</v>
      </c>
      <c r="G57" s="218">
        <v>0</v>
      </c>
      <c r="H57" s="218">
        <v>0</v>
      </c>
      <c r="I57" s="218">
        <v>18</v>
      </c>
      <c r="J57" s="342">
        <v>18</v>
      </c>
      <c r="K57" s="218">
        <v>118</v>
      </c>
      <c r="L57" s="218">
        <v>806</v>
      </c>
      <c r="M57" s="218">
        <v>658</v>
      </c>
      <c r="N57" s="339">
        <v>1582</v>
      </c>
    </row>
    <row r="58" spans="2:14" x14ac:dyDescent="0.2">
      <c r="B58" s="209" t="s">
        <v>43</v>
      </c>
      <c r="C58" s="218">
        <v>370</v>
      </c>
      <c r="D58" s="218">
        <v>5235</v>
      </c>
      <c r="E58" s="218">
        <v>2892</v>
      </c>
      <c r="F58" s="342">
        <v>8497</v>
      </c>
      <c r="G58" s="218">
        <v>0</v>
      </c>
      <c r="H58" s="218">
        <v>0</v>
      </c>
      <c r="I58" s="218">
        <v>4</v>
      </c>
      <c r="J58" s="342">
        <v>4</v>
      </c>
      <c r="K58" s="218">
        <v>122</v>
      </c>
      <c r="L58" s="218">
        <v>621</v>
      </c>
      <c r="M58" s="218">
        <v>350</v>
      </c>
      <c r="N58" s="339">
        <v>1093</v>
      </c>
    </row>
    <row r="59" spans="2:14" x14ac:dyDescent="0.2">
      <c r="B59" s="209" t="s">
        <v>44</v>
      </c>
      <c r="C59" s="218">
        <v>392</v>
      </c>
      <c r="D59" s="218">
        <v>5332</v>
      </c>
      <c r="E59" s="218">
        <v>2986</v>
      </c>
      <c r="F59" s="342">
        <v>8710</v>
      </c>
      <c r="G59" s="218">
        <v>0</v>
      </c>
      <c r="H59" s="218">
        <v>0</v>
      </c>
      <c r="I59" s="218">
        <v>0</v>
      </c>
      <c r="J59" s="342">
        <v>0</v>
      </c>
      <c r="K59" s="218">
        <v>187</v>
      </c>
      <c r="L59" s="218">
        <v>980</v>
      </c>
      <c r="M59" s="218">
        <v>468</v>
      </c>
      <c r="N59" s="339">
        <v>1635</v>
      </c>
    </row>
    <row r="60" spans="2:14" x14ac:dyDescent="0.2">
      <c r="B60" s="209" t="s">
        <v>45</v>
      </c>
      <c r="C60" s="218">
        <v>311</v>
      </c>
      <c r="D60" s="218">
        <v>5385</v>
      </c>
      <c r="E60" s="218">
        <v>2640</v>
      </c>
      <c r="F60" s="342">
        <v>8336</v>
      </c>
      <c r="G60" s="218">
        <v>0</v>
      </c>
      <c r="H60" s="218">
        <v>0</v>
      </c>
      <c r="I60" s="218">
        <v>0</v>
      </c>
      <c r="J60" s="342">
        <v>0</v>
      </c>
      <c r="K60" s="218">
        <v>109</v>
      </c>
      <c r="L60" s="218">
        <v>901</v>
      </c>
      <c r="M60" s="218">
        <v>364</v>
      </c>
      <c r="N60" s="339">
        <v>1374</v>
      </c>
    </row>
    <row r="61" spans="2:14" x14ac:dyDescent="0.2">
      <c r="B61" s="209" t="s">
        <v>46</v>
      </c>
      <c r="C61" s="218">
        <v>419</v>
      </c>
      <c r="D61" s="218">
        <v>6263</v>
      </c>
      <c r="E61" s="218">
        <v>2753</v>
      </c>
      <c r="F61" s="342">
        <v>9435</v>
      </c>
      <c r="G61" s="218">
        <v>0</v>
      </c>
      <c r="H61" s="218">
        <v>0</v>
      </c>
      <c r="I61" s="218">
        <v>2</v>
      </c>
      <c r="J61" s="342">
        <v>2</v>
      </c>
      <c r="K61" s="218">
        <v>155</v>
      </c>
      <c r="L61" s="218">
        <v>832</v>
      </c>
      <c r="M61" s="218">
        <v>305</v>
      </c>
      <c r="N61" s="339">
        <v>1292</v>
      </c>
    </row>
    <row r="62" spans="2:14" x14ac:dyDescent="0.2">
      <c r="B62" s="209" t="s">
        <v>47</v>
      </c>
      <c r="C62" s="218">
        <v>336</v>
      </c>
      <c r="D62" s="218">
        <v>5735</v>
      </c>
      <c r="E62" s="218">
        <v>2633</v>
      </c>
      <c r="F62" s="342">
        <v>8704</v>
      </c>
      <c r="G62" s="218">
        <v>0</v>
      </c>
      <c r="H62" s="218">
        <v>0</v>
      </c>
      <c r="I62" s="218">
        <v>0</v>
      </c>
      <c r="J62" s="342">
        <v>0</v>
      </c>
      <c r="K62" s="218">
        <v>127</v>
      </c>
      <c r="L62" s="218">
        <v>917</v>
      </c>
      <c r="M62" s="218">
        <v>309</v>
      </c>
      <c r="N62" s="339">
        <v>1353</v>
      </c>
    </row>
    <row r="63" spans="2:14" x14ac:dyDescent="0.2">
      <c r="B63" s="209" t="s">
        <v>48</v>
      </c>
      <c r="C63" s="218">
        <v>468</v>
      </c>
      <c r="D63" s="218">
        <v>6387</v>
      </c>
      <c r="E63" s="218">
        <v>2845</v>
      </c>
      <c r="F63" s="342">
        <v>9700</v>
      </c>
      <c r="G63" s="218">
        <v>0</v>
      </c>
      <c r="H63" s="218">
        <v>9</v>
      </c>
      <c r="I63" s="218">
        <v>0</v>
      </c>
      <c r="J63" s="342">
        <v>9</v>
      </c>
      <c r="K63" s="218">
        <v>220</v>
      </c>
      <c r="L63" s="218">
        <v>957</v>
      </c>
      <c r="M63" s="218">
        <v>292</v>
      </c>
      <c r="N63" s="339">
        <v>1469</v>
      </c>
    </row>
    <row r="64" spans="2:14" x14ac:dyDescent="0.2">
      <c r="B64" s="209" t="s">
        <v>49</v>
      </c>
      <c r="C64" s="218">
        <v>543</v>
      </c>
      <c r="D64" s="218">
        <v>7028</v>
      </c>
      <c r="E64" s="218">
        <v>3400</v>
      </c>
      <c r="F64" s="342">
        <v>10971</v>
      </c>
      <c r="G64" s="218">
        <v>0</v>
      </c>
      <c r="H64" s="218">
        <v>0</v>
      </c>
      <c r="I64" s="218">
        <v>0</v>
      </c>
      <c r="J64" s="342">
        <v>0</v>
      </c>
      <c r="K64" s="218">
        <v>224</v>
      </c>
      <c r="L64" s="218">
        <v>994</v>
      </c>
      <c r="M64" s="218">
        <v>431</v>
      </c>
      <c r="N64" s="339">
        <v>1649</v>
      </c>
    </row>
    <row r="65" spans="2:14" x14ac:dyDescent="0.2">
      <c r="B65" s="209" t="s">
        <v>50</v>
      </c>
      <c r="C65" s="218">
        <v>256</v>
      </c>
      <c r="D65" s="218">
        <v>5374</v>
      </c>
      <c r="E65" s="218">
        <v>2024</v>
      </c>
      <c r="F65" s="342">
        <v>7654</v>
      </c>
      <c r="G65" s="218">
        <v>0</v>
      </c>
      <c r="H65" s="218">
        <v>0</v>
      </c>
      <c r="I65" s="218">
        <v>0</v>
      </c>
      <c r="J65" s="342">
        <v>0</v>
      </c>
      <c r="K65" s="218">
        <v>111</v>
      </c>
      <c r="L65" s="218">
        <v>621</v>
      </c>
      <c r="M65" s="218">
        <v>211</v>
      </c>
      <c r="N65" s="339">
        <v>943</v>
      </c>
    </row>
    <row r="66" spans="2:14" x14ac:dyDescent="0.2">
      <c r="B66" s="209" t="s">
        <v>51</v>
      </c>
      <c r="C66" s="218">
        <v>287</v>
      </c>
      <c r="D66" s="218">
        <v>4721</v>
      </c>
      <c r="E66" s="218">
        <v>1979</v>
      </c>
      <c r="F66" s="342">
        <v>6987</v>
      </c>
      <c r="G66" s="218">
        <v>0</v>
      </c>
      <c r="H66" s="218">
        <v>0</v>
      </c>
      <c r="I66" s="218">
        <v>0</v>
      </c>
      <c r="J66" s="342">
        <v>0</v>
      </c>
      <c r="K66" s="218">
        <v>98</v>
      </c>
      <c r="L66" s="218">
        <v>727</v>
      </c>
      <c r="M66" s="218">
        <v>215</v>
      </c>
      <c r="N66" s="339">
        <v>1040</v>
      </c>
    </row>
    <row r="67" spans="2:14" x14ac:dyDescent="0.2">
      <c r="B67" s="209" t="s">
        <v>52</v>
      </c>
      <c r="C67" s="218">
        <v>332</v>
      </c>
      <c r="D67" s="218">
        <v>5384</v>
      </c>
      <c r="E67" s="218">
        <v>2337</v>
      </c>
      <c r="F67" s="342">
        <v>8053</v>
      </c>
      <c r="G67" s="218">
        <v>0</v>
      </c>
      <c r="H67" s="218">
        <v>5</v>
      </c>
      <c r="I67" s="218">
        <v>1</v>
      </c>
      <c r="J67" s="342">
        <v>6</v>
      </c>
      <c r="K67" s="218">
        <v>86</v>
      </c>
      <c r="L67" s="218">
        <v>612</v>
      </c>
      <c r="M67" s="218">
        <v>243</v>
      </c>
      <c r="N67" s="339">
        <v>941</v>
      </c>
    </row>
    <row r="68" spans="2:14" x14ac:dyDescent="0.2">
      <c r="B68" s="209" t="s">
        <v>53</v>
      </c>
      <c r="C68" s="218">
        <v>447</v>
      </c>
      <c r="D68" s="218">
        <v>7164</v>
      </c>
      <c r="E68" s="218">
        <v>2681</v>
      </c>
      <c r="F68" s="342">
        <v>10292</v>
      </c>
      <c r="G68" s="218">
        <v>0</v>
      </c>
      <c r="H68" s="218">
        <v>0</v>
      </c>
      <c r="I68" s="218">
        <v>12</v>
      </c>
      <c r="J68" s="342">
        <v>12</v>
      </c>
      <c r="K68" s="218">
        <v>186</v>
      </c>
      <c r="L68" s="218">
        <v>617</v>
      </c>
      <c r="M68" s="218">
        <v>334</v>
      </c>
      <c r="N68" s="339">
        <v>1137</v>
      </c>
    </row>
    <row r="69" spans="2:14" x14ac:dyDescent="0.2">
      <c r="B69" s="328" t="s">
        <v>101</v>
      </c>
      <c r="C69" s="339">
        <v>4568</v>
      </c>
      <c r="D69" s="339">
        <v>69680</v>
      </c>
      <c r="E69" s="339">
        <v>32299</v>
      </c>
      <c r="F69" s="342">
        <v>106547</v>
      </c>
      <c r="G69" s="339">
        <v>0</v>
      </c>
      <c r="H69" s="339">
        <v>14</v>
      </c>
      <c r="I69" s="339">
        <v>37</v>
      </c>
      <c r="J69" s="342">
        <v>51</v>
      </c>
      <c r="K69" s="339">
        <v>1743</v>
      </c>
      <c r="L69" s="339">
        <v>9585</v>
      </c>
      <c r="M69" s="339">
        <v>4180</v>
      </c>
      <c r="N69" s="339">
        <v>15508</v>
      </c>
    </row>
    <row r="70" spans="2:14" ht="3.75" customHeight="1" x14ac:dyDescent="0.2">
      <c r="B70" s="223"/>
      <c r="C70" s="13"/>
      <c r="D70" s="13"/>
      <c r="E70" s="13"/>
      <c r="F70" s="220"/>
      <c r="G70" s="13"/>
      <c r="H70" s="13"/>
      <c r="I70" s="13"/>
      <c r="J70" s="345"/>
      <c r="K70" s="13"/>
      <c r="L70" s="13"/>
      <c r="M70" s="13"/>
    </row>
    <row r="71" spans="2:14" x14ac:dyDescent="0.2">
      <c r="B71" s="200">
        <v>2009</v>
      </c>
      <c r="C71" s="221"/>
      <c r="D71" s="221"/>
      <c r="E71" s="221"/>
      <c r="F71" s="222"/>
      <c r="G71" s="221"/>
      <c r="H71" s="221"/>
      <c r="I71" s="221"/>
      <c r="J71" s="222"/>
      <c r="K71" s="221"/>
      <c r="L71" s="221"/>
      <c r="M71" s="221"/>
      <c r="N71" s="221"/>
    </row>
    <row r="72" spans="2:14" x14ac:dyDescent="0.2">
      <c r="B72" s="209" t="s">
        <v>42</v>
      </c>
      <c r="C72" s="218">
        <v>357</v>
      </c>
      <c r="D72" s="218">
        <v>5078</v>
      </c>
      <c r="E72" s="218">
        <v>2516</v>
      </c>
      <c r="F72" s="342">
        <v>7951</v>
      </c>
      <c r="G72" s="218">
        <v>1</v>
      </c>
      <c r="H72" s="218">
        <v>1</v>
      </c>
      <c r="I72" s="218">
        <v>3</v>
      </c>
      <c r="J72" s="342">
        <v>5</v>
      </c>
      <c r="K72" s="218">
        <v>130</v>
      </c>
      <c r="L72" s="218">
        <v>505</v>
      </c>
      <c r="M72" s="218">
        <v>495</v>
      </c>
      <c r="N72" s="339">
        <v>1130</v>
      </c>
    </row>
    <row r="73" spans="2:14" x14ac:dyDescent="0.2">
      <c r="B73" s="209" t="s">
        <v>43</v>
      </c>
      <c r="C73" s="218">
        <v>306</v>
      </c>
      <c r="D73" s="218">
        <v>4319</v>
      </c>
      <c r="E73" s="218">
        <v>1974</v>
      </c>
      <c r="F73" s="342">
        <v>6599</v>
      </c>
      <c r="G73" s="218">
        <v>0</v>
      </c>
      <c r="H73" s="218">
        <v>0</v>
      </c>
      <c r="I73" s="218">
        <v>2</v>
      </c>
      <c r="J73" s="342">
        <v>2</v>
      </c>
      <c r="K73" s="218">
        <v>93</v>
      </c>
      <c r="L73" s="218">
        <v>322</v>
      </c>
      <c r="M73" s="218">
        <v>199</v>
      </c>
      <c r="N73" s="339">
        <v>614</v>
      </c>
    </row>
    <row r="74" spans="2:14" x14ac:dyDescent="0.2">
      <c r="B74" s="209" t="s">
        <v>44</v>
      </c>
      <c r="C74" s="218">
        <v>276</v>
      </c>
      <c r="D74" s="218">
        <v>5319</v>
      </c>
      <c r="E74" s="218">
        <v>2242</v>
      </c>
      <c r="F74" s="342">
        <v>7837</v>
      </c>
      <c r="G74" s="218">
        <v>0</v>
      </c>
      <c r="H74" s="218">
        <v>3</v>
      </c>
      <c r="I74" s="218">
        <v>1</v>
      </c>
      <c r="J74" s="342">
        <v>4</v>
      </c>
      <c r="K74" s="218">
        <v>101</v>
      </c>
      <c r="L74" s="218">
        <v>488</v>
      </c>
      <c r="M74" s="218">
        <v>253</v>
      </c>
      <c r="N74" s="339">
        <v>842</v>
      </c>
    </row>
    <row r="75" spans="2:14" x14ac:dyDescent="0.2">
      <c r="B75" s="209" t="s">
        <v>45</v>
      </c>
      <c r="C75" s="218">
        <v>325</v>
      </c>
      <c r="D75" s="218">
        <v>5259</v>
      </c>
      <c r="E75" s="218">
        <v>2267</v>
      </c>
      <c r="F75" s="342">
        <v>7851</v>
      </c>
      <c r="G75" s="218">
        <v>0</v>
      </c>
      <c r="H75" s="218">
        <v>4</v>
      </c>
      <c r="I75" s="218">
        <v>0</v>
      </c>
      <c r="J75" s="342">
        <v>4</v>
      </c>
      <c r="K75" s="218">
        <v>123</v>
      </c>
      <c r="L75" s="218">
        <v>683</v>
      </c>
      <c r="M75" s="218">
        <v>233</v>
      </c>
      <c r="N75" s="339">
        <v>1039</v>
      </c>
    </row>
    <row r="76" spans="2:14" x14ac:dyDescent="0.2">
      <c r="B76" s="209" t="s">
        <v>46</v>
      </c>
      <c r="C76" s="218">
        <v>351</v>
      </c>
      <c r="D76" s="218">
        <v>4976</v>
      </c>
      <c r="E76" s="218">
        <v>1892</v>
      </c>
      <c r="F76" s="342">
        <v>7219</v>
      </c>
      <c r="G76" s="218">
        <v>1</v>
      </c>
      <c r="H76" s="218">
        <v>0</v>
      </c>
      <c r="I76" s="218">
        <v>0</v>
      </c>
      <c r="J76" s="342">
        <v>1</v>
      </c>
      <c r="K76" s="218">
        <v>104</v>
      </c>
      <c r="L76" s="218">
        <v>541</v>
      </c>
      <c r="M76" s="218">
        <v>184</v>
      </c>
      <c r="N76" s="339">
        <v>829</v>
      </c>
    </row>
    <row r="77" spans="2:14" x14ac:dyDescent="0.2">
      <c r="B77" s="209" t="s">
        <v>47</v>
      </c>
      <c r="C77" s="218">
        <v>370</v>
      </c>
      <c r="D77" s="218">
        <v>5007</v>
      </c>
      <c r="E77" s="218">
        <v>1894</v>
      </c>
      <c r="F77" s="342">
        <v>7271</v>
      </c>
      <c r="G77" s="218">
        <v>0</v>
      </c>
      <c r="H77" s="218">
        <v>6</v>
      </c>
      <c r="I77" s="218">
        <v>0</v>
      </c>
      <c r="J77" s="342">
        <v>6</v>
      </c>
      <c r="K77" s="218">
        <v>126</v>
      </c>
      <c r="L77" s="218">
        <v>638</v>
      </c>
      <c r="M77" s="218">
        <v>192</v>
      </c>
      <c r="N77" s="339">
        <v>956</v>
      </c>
    </row>
    <row r="78" spans="2:14" x14ac:dyDescent="0.2">
      <c r="B78" s="209" t="s">
        <v>48</v>
      </c>
      <c r="C78" s="218">
        <v>480</v>
      </c>
      <c r="D78" s="218">
        <v>5181</v>
      </c>
      <c r="E78" s="218">
        <v>1867</v>
      </c>
      <c r="F78" s="342">
        <v>7528</v>
      </c>
      <c r="G78" s="218">
        <v>3</v>
      </c>
      <c r="H78" s="218">
        <v>8</v>
      </c>
      <c r="I78" s="218">
        <v>9</v>
      </c>
      <c r="J78" s="342">
        <v>20</v>
      </c>
      <c r="K78" s="218">
        <v>194</v>
      </c>
      <c r="L78" s="218">
        <v>607</v>
      </c>
      <c r="M78" s="218">
        <v>203</v>
      </c>
      <c r="N78" s="339">
        <v>1004</v>
      </c>
    </row>
    <row r="79" spans="2:14" x14ac:dyDescent="0.2">
      <c r="B79" s="209" t="s">
        <v>49</v>
      </c>
      <c r="C79" s="218">
        <v>533</v>
      </c>
      <c r="D79" s="218">
        <v>6081</v>
      </c>
      <c r="E79" s="218">
        <v>2507</v>
      </c>
      <c r="F79" s="342">
        <v>9121</v>
      </c>
      <c r="G79" s="218">
        <v>0</v>
      </c>
      <c r="H79" s="218">
        <v>0</v>
      </c>
      <c r="I79" s="218">
        <v>1</v>
      </c>
      <c r="J79" s="342">
        <v>1</v>
      </c>
      <c r="K79" s="218">
        <v>171</v>
      </c>
      <c r="L79" s="218">
        <v>751</v>
      </c>
      <c r="M79" s="218">
        <v>237</v>
      </c>
      <c r="N79" s="339">
        <v>1159</v>
      </c>
    </row>
    <row r="80" spans="2:14" x14ac:dyDescent="0.2">
      <c r="B80" s="209" t="s">
        <v>50</v>
      </c>
      <c r="C80" s="218">
        <v>300</v>
      </c>
      <c r="D80" s="218">
        <v>3975</v>
      </c>
      <c r="E80" s="218">
        <v>1356</v>
      </c>
      <c r="F80" s="342">
        <v>5631</v>
      </c>
      <c r="G80" s="218">
        <v>0</v>
      </c>
      <c r="H80" s="218">
        <v>1</v>
      </c>
      <c r="I80" s="218">
        <v>0</v>
      </c>
      <c r="J80" s="342">
        <v>1</v>
      </c>
      <c r="K80" s="218">
        <v>138</v>
      </c>
      <c r="L80" s="218">
        <v>526</v>
      </c>
      <c r="M80" s="218">
        <v>216</v>
      </c>
      <c r="N80" s="339">
        <v>880</v>
      </c>
    </row>
    <row r="81" spans="2:14" x14ac:dyDescent="0.2">
      <c r="B81" s="209" t="s">
        <v>51</v>
      </c>
      <c r="C81" s="218">
        <v>334</v>
      </c>
      <c r="D81" s="218">
        <v>4847</v>
      </c>
      <c r="E81" s="218">
        <v>1690</v>
      </c>
      <c r="F81" s="342">
        <v>6871</v>
      </c>
      <c r="G81" s="218">
        <v>0</v>
      </c>
      <c r="H81" s="218">
        <v>9</v>
      </c>
      <c r="I81" s="218">
        <v>6</v>
      </c>
      <c r="J81" s="342">
        <v>15</v>
      </c>
      <c r="K81" s="218">
        <v>101</v>
      </c>
      <c r="L81" s="218">
        <v>668</v>
      </c>
      <c r="M81" s="218">
        <v>200</v>
      </c>
      <c r="N81" s="339">
        <v>969</v>
      </c>
    </row>
    <row r="82" spans="2:14" x14ac:dyDescent="0.2">
      <c r="B82" s="209" t="s">
        <v>52</v>
      </c>
      <c r="C82" s="218">
        <v>218</v>
      </c>
      <c r="D82" s="218">
        <v>4396</v>
      </c>
      <c r="E82" s="218">
        <v>1810</v>
      </c>
      <c r="F82" s="342">
        <v>6424</v>
      </c>
      <c r="G82" s="218">
        <v>0</v>
      </c>
      <c r="H82" s="218">
        <v>18</v>
      </c>
      <c r="I82" s="218">
        <v>1</v>
      </c>
      <c r="J82" s="342">
        <v>19</v>
      </c>
      <c r="K82" s="218">
        <v>91</v>
      </c>
      <c r="L82" s="218">
        <v>476</v>
      </c>
      <c r="M82" s="218">
        <v>193</v>
      </c>
      <c r="N82" s="339">
        <v>760</v>
      </c>
    </row>
    <row r="83" spans="2:14" x14ac:dyDescent="0.2">
      <c r="B83" s="209" t="s">
        <v>53</v>
      </c>
      <c r="C83" s="218">
        <v>437</v>
      </c>
      <c r="D83" s="218">
        <v>6586</v>
      </c>
      <c r="E83" s="218">
        <v>2241</v>
      </c>
      <c r="F83" s="342">
        <v>9264</v>
      </c>
      <c r="G83" s="218">
        <v>2</v>
      </c>
      <c r="H83" s="218">
        <v>31</v>
      </c>
      <c r="I83" s="218">
        <v>9</v>
      </c>
      <c r="J83" s="342">
        <v>42</v>
      </c>
      <c r="K83" s="218">
        <v>155</v>
      </c>
      <c r="L83" s="218">
        <v>568</v>
      </c>
      <c r="M83" s="218">
        <v>320</v>
      </c>
      <c r="N83" s="339">
        <v>1043</v>
      </c>
    </row>
    <row r="84" spans="2:14" x14ac:dyDescent="0.2">
      <c r="B84" s="328" t="s">
        <v>101</v>
      </c>
      <c r="C84" s="339">
        <v>4287</v>
      </c>
      <c r="D84" s="339">
        <v>61024</v>
      </c>
      <c r="E84" s="339">
        <v>24256</v>
      </c>
      <c r="F84" s="342">
        <v>89567</v>
      </c>
      <c r="G84" s="218">
        <v>7</v>
      </c>
      <c r="H84" s="218">
        <v>81</v>
      </c>
      <c r="I84" s="218">
        <v>32</v>
      </c>
      <c r="J84" s="342">
        <v>120</v>
      </c>
      <c r="K84" s="218">
        <v>1527</v>
      </c>
      <c r="L84" s="218">
        <v>6773</v>
      </c>
      <c r="M84" s="218">
        <v>2925</v>
      </c>
      <c r="N84" s="339">
        <v>11225</v>
      </c>
    </row>
    <row r="85" spans="2:14" ht="3" customHeight="1" x14ac:dyDescent="0.2">
      <c r="B85" s="223"/>
      <c r="C85" s="13"/>
      <c r="D85" s="13"/>
      <c r="E85" s="13"/>
      <c r="F85" s="220"/>
      <c r="G85" s="13"/>
      <c r="H85" s="13"/>
      <c r="I85" s="13"/>
      <c r="J85" s="345"/>
      <c r="K85" s="13"/>
      <c r="L85" s="13"/>
      <c r="M85" s="13"/>
    </row>
    <row r="86" spans="2:14" x14ac:dyDescent="0.2">
      <c r="B86" s="200">
        <v>2010</v>
      </c>
      <c r="C86" s="221"/>
      <c r="D86" s="221"/>
      <c r="E86" s="221"/>
      <c r="F86" s="222"/>
      <c r="G86" s="221"/>
      <c r="H86" s="221"/>
      <c r="I86" s="221"/>
      <c r="J86" s="222"/>
      <c r="K86" s="221"/>
      <c r="L86" s="221"/>
      <c r="M86" s="221"/>
      <c r="N86" s="221"/>
    </row>
    <row r="87" spans="2:14" x14ac:dyDescent="0.2">
      <c r="B87" s="209" t="s">
        <v>42</v>
      </c>
      <c r="C87" s="218">
        <v>301</v>
      </c>
      <c r="D87" s="218">
        <v>4817</v>
      </c>
      <c r="E87" s="218">
        <v>2209</v>
      </c>
      <c r="F87" s="342">
        <v>7327</v>
      </c>
      <c r="G87" s="218">
        <v>2</v>
      </c>
      <c r="H87" s="218">
        <v>39</v>
      </c>
      <c r="I87" s="218">
        <v>8</v>
      </c>
      <c r="J87" s="342">
        <v>49</v>
      </c>
      <c r="K87" s="218">
        <v>104</v>
      </c>
      <c r="L87" s="218">
        <v>535</v>
      </c>
      <c r="M87" s="218">
        <v>366</v>
      </c>
      <c r="N87" s="339">
        <v>1005</v>
      </c>
    </row>
    <row r="88" spans="2:14" x14ac:dyDescent="0.2">
      <c r="B88" s="209" t="s">
        <v>43</v>
      </c>
      <c r="C88" s="218">
        <v>614</v>
      </c>
      <c r="D88" s="218">
        <v>4291</v>
      </c>
      <c r="E88" s="218">
        <v>1863</v>
      </c>
      <c r="F88" s="342">
        <v>6768</v>
      </c>
      <c r="G88" s="218">
        <v>0</v>
      </c>
      <c r="H88" s="218">
        <v>3</v>
      </c>
      <c r="I88" s="218">
        <v>10</v>
      </c>
      <c r="J88" s="342">
        <v>13</v>
      </c>
      <c r="K88" s="218">
        <v>199</v>
      </c>
      <c r="L88" s="218">
        <v>388</v>
      </c>
      <c r="M88" s="218">
        <v>190</v>
      </c>
      <c r="N88" s="339">
        <v>777</v>
      </c>
    </row>
    <row r="89" spans="2:14" x14ac:dyDescent="0.2">
      <c r="B89" s="209" t="s">
        <v>44</v>
      </c>
      <c r="C89" s="218">
        <v>314</v>
      </c>
      <c r="D89" s="218">
        <v>8383</v>
      </c>
      <c r="E89" s="218">
        <v>1995</v>
      </c>
      <c r="F89" s="342">
        <v>10692</v>
      </c>
      <c r="G89" s="218">
        <v>2</v>
      </c>
      <c r="H89" s="218">
        <v>8</v>
      </c>
      <c r="I89" s="218">
        <v>4</v>
      </c>
      <c r="J89" s="342">
        <v>14</v>
      </c>
      <c r="K89" s="218">
        <v>87</v>
      </c>
      <c r="L89" s="218">
        <v>441</v>
      </c>
      <c r="M89" s="218">
        <v>198</v>
      </c>
      <c r="N89" s="339">
        <v>726</v>
      </c>
    </row>
    <row r="90" spans="2:14" x14ac:dyDescent="0.2">
      <c r="B90" s="209" t="s">
        <v>45</v>
      </c>
      <c r="C90" s="218">
        <v>296</v>
      </c>
      <c r="D90" s="218">
        <v>4943</v>
      </c>
      <c r="E90" s="218">
        <v>1947</v>
      </c>
      <c r="F90" s="342">
        <v>7186</v>
      </c>
      <c r="G90" s="218">
        <v>0</v>
      </c>
      <c r="H90" s="218">
        <v>2</v>
      </c>
      <c r="I90" s="218">
        <v>130</v>
      </c>
      <c r="J90" s="342">
        <v>132</v>
      </c>
      <c r="K90" s="218">
        <v>129</v>
      </c>
      <c r="L90" s="218">
        <v>454</v>
      </c>
      <c r="M90" s="218">
        <v>193</v>
      </c>
      <c r="N90" s="339">
        <v>776</v>
      </c>
    </row>
    <row r="91" spans="2:14" x14ac:dyDescent="0.2">
      <c r="B91" s="209" t="s">
        <v>46</v>
      </c>
      <c r="C91" s="218">
        <v>428</v>
      </c>
      <c r="D91" s="218">
        <v>5157</v>
      </c>
      <c r="E91" s="218">
        <v>1781</v>
      </c>
      <c r="F91" s="342">
        <v>7366</v>
      </c>
      <c r="G91" s="218">
        <v>0</v>
      </c>
      <c r="H91" s="218">
        <v>20</v>
      </c>
      <c r="I91" s="218">
        <v>13</v>
      </c>
      <c r="J91" s="342">
        <v>33</v>
      </c>
      <c r="K91" s="218">
        <v>125</v>
      </c>
      <c r="L91" s="218">
        <v>510</v>
      </c>
      <c r="M91" s="218">
        <v>178</v>
      </c>
      <c r="N91" s="339">
        <v>813</v>
      </c>
    </row>
    <row r="92" spans="2:14" x14ac:dyDescent="0.2">
      <c r="B92" s="209" t="s">
        <v>47</v>
      </c>
      <c r="C92" s="218">
        <v>301</v>
      </c>
      <c r="D92" s="218">
        <v>4671</v>
      </c>
      <c r="E92" s="218">
        <v>1570</v>
      </c>
      <c r="F92" s="342">
        <v>6542</v>
      </c>
      <c r="G92" s="218">
        <v>0</v>
      </c>
      <c r="H92" s="218">
        <v>12</v>
      </c>
      <c r="I92" s="218">
        <v>3</v>
      </c>
      <c r="J92" s="342">
        <v>15</v>
      </c>
      <c r="K92" s="218">
        <v>87</v>
      </c>
      <c r="L92" s="218">
        <v>359</v>
      </c>
      <c r="M92" s="218">
        <v>139</v>
      </c>
      <c r="N92" s="339">
        <v>585</v>
      </c>
    </row>
    <row r="93" spans="2:14" x14ac:dyDescent="0.2">
      <c r="B93" s="209" t="s">
        <v>48</v>
      </c>
      <c r="C93" s="218">
        <v>619</v>
      </c>
      <c r="D93" s="218">
        <v>5517</v>
      </c>
      <c r="E93" s="218">
        <v>1880</v>
      </c>
      <c r="F93" s="342">
        <v>8016</v>
      </c>
      <c r="G93" s="218">
        <v>3</v>
      </c>
      <c r="H93" s="218">
        <v>16</v>
      </c>
      <c r="I93" s="218">
        <v>30</v>
      </c>
      <c r="J93" s="342">
        <v>49</v>
      </c>
      <c r="K93" s="218">
        <v>150</v>
      </c>
      <c r="L93" s="218">
        <v>411</v>
      </c>
      <c r="M93" s="218">
        <v>155</v>
      </c>
      <c r="N93" s="339">
        <v>716</v>
      </c>
    </row>
    <row r="94" spans="2:14" x14ac:dyDescent="0.2">
      <c r="B94" s="209" t="s">
        <v>49</v>
      </c>
      <c r="C94" s="218">
        <v>442</v>
      </c>
      <c r="D94" s="218">
        <v>5392</v>
      </c>
      <c r="E94" s="218">
        <v>2057</v>
      </c>
      <c r="F94" s="342">
        <v>7891</v>
      </c>
      <c r="G94" s="218">
        <v>2</v>
      </c>
      <c r="H94" s="218">
        <v>23</v>
      </c>
      <c r="I94" s="218">
        <v>7</v>
      </c>
      <c r="J94" s="342">
        <v>32</v>
      </c>
      <c r="K94" s="218">
        <v>1167</v>
      </c>
      <c r="L94" s="218">
        <v>532</v>
      </c>
      <c r="M94" s="218">
        <v>179</v>
      </c>
      <c r="N94" s="339">
        <v>1878</v>
      </c>
    </row>
    <row r="95" spans="2:14" x14ac:dyDescent="0.2">
      <c r="B95" s="209" t="s">
        <v>50</v>
      </c>
      <c r="C95" s="218">
        <v>269</v>
      </c>
      <c r="D95" s="218">
        <v>4069</v>
      </c>
      <c r="E95" s="218">
        <v>1311</v>
      </c>
      <c r="F95" s="342">
        <v>5649</v>
      </c>
      <c r="G95" s="218">
        <v>0</v>
      </c>
      <c r="H95" s="218">
        <v>2</v>
      </c>
      <c r="I95" s="218">
        <v>17</v>
      </c>
      <c r="J95" s="342">
        <v>19</v>
      </c>
      <c r="K95" s="218">
        <v>84</v>
      </c>
      <c r="L95" s="218">
        <v>435</v>
      </c>
      <c r="M95" s="218">
        <v>153</v>
      </c>
      <c r="N95" s="339">
        <v>672</v>
      </c>
    </row>
    <row r="96" spans="2:14" x14ac:dyDescent="0.2">
      <c r="B96" s="209" t="s">
        <v>51</v>
      </c>
      <c r="C96" s="218">
        <v>344</v>
      </c>
      <c r="D96" s="218">
        <v>4815</v>
      </c>
      <c r="E96" s="218">
        <v>1336</v>
      </c>
      <c r="F96" s="342">
        <v>6495</v>
      </c>
      <c r="G96" s="218">
        <v>0</v>
      </c>
      <c r="H96" s="218">
        <v>0</v>
      </c>
      <c r="I96" s="218">
        <v>0</v>
      </c>
      <c r="J96" s="342">
        <v>0</v>
      </c>
      <c r="K96" s="218">
        <v>104</v>
      </c>
      <c r="L96" s="218">
        <v>516</v>
      </c>
      <c r="M96" s="218">
        <v>139</v>
      </c>
      <c r="N96" s="339">
        <v>759</v>
      </c>
    </row>
    <row r="97" spans="2:14" x14ac:dyDescent="0.2">
      <c r="B97" s="209" t="s">
        <v>52</v>
      </c>
      <c r="C97" s="218">
        <v>213</v>
      </c>
      <c r="D97" s="218">
        <v>4250</v>
      </c>
      <c r="E97" s="218">
        <v>1451</v>
      </c>
      <c r="F97" s="342">
        <v>5914</v>
      </c>
      <c r="G97" s="218">
        <v>0</v>
      </c>
      <c r="H97" s="218">
        <v>1</v>
      </c>
      <c r="I97" s="218">
        <v>1</v>
      </c>
      <c r="J97" s="342">
        <v>2</v>
      </c>
      <c r="K97" s="218">
        <v>74</v>
      </c>
      <c r="L97" s="218">
        <v>440</v>
      </c>
      <c r="M97" s="218">
        <v>179</v>
      </c>
      <c r="N97" s="339">
        <v>693</v>
      </c>
    </row>
    <row r="98" spans="2:14" x14ac:dyDescent="0.2">
      <c r="B98" s="209" t="s">
        <v>53</v>
      </c>
      <c r="C98" s="218">
        <v>347</v>
      </c>
      <c r="D98" s="218">
        <v>6295</v>
      </c>
      <c r="E98" s="218">
        <v>2006</v>
      </c>
      <c r="F98" s="342">
        <v>8648</v>
      </c>
      <c r="G98" s="218">
        <v>0</v>
      </c>
      <c r="H98" s="218">
        <v>23</v>
      </c>
      <c r="I98" s="218">
        <v>12</v>
      </c>
      <c r="J98" s="342">
        <v>35</v>
      </c>
      <c r="K98" s="218">
        <v>190</v>
      </c>
      <c r="L98" s="218">
        <v>471</v>
      </c>
      <c r="M98" s="218">
        <v>233</v>
      </c>
      <c r="N98" s="339">
        <v>894</v>
      </c>
    </row>
    <row r="99" spans="2:14" x14ac:dyDescent="0.2">
      <c r="B99" s="328" t="s">
        <v>101</v>
      </c>
      <c r="C99" s="339">
        <v>4488</v>
      </c>
      <c r="D99" s="339">
        <v>62600</v>
      </c>
      <c r="E99" s="339">
        <v>21406</v>
      </c>
      <c r="F99" s="342">
        <v>88494</v>
      </c>
      <c r="G99" s="339">
        <v>9</v>
      </c>
      <c r="H99" s="339">
        <v>149</v>
      </c>
      <c r="I99" s="339">
        <v>235</v>
      </c>
      <c r="J99" s="342">
        <v>393</v>
      </c>
      <c r="K99" s="339">
        <v>2500</v>
      </c>
      <c r="L99" s="339">
        <v>5492</v>
      </c>
      <c r="M99" s="339">
        <v>2302</v>
      </c>
      <c r="N99" s="339">
        <v>10294</v>
      </c>
    </row>
    <row r="100" spans="2:14" ht="3.75" customHeight="1" x14ac:dyDescent="0.2">
      <c r="B100" s="223"/>
      <c r="C100" s="13"/>
      <c r="D100" s="13"/>
      <c r="E100" s="13"/>
      <c r="F100" s="220"/>
      <c r="G100" s="13"/>
      <c r="H100" s="13"/>
      <c r="I100" s="13"/>
      <c r="J100" s="345"/>
      <c r="K100" s="13"/>
      <c r="L100" s="13"/>
      <c r="M100" s="13"/>
    </row>
    <row r="101" spans="2:14" x14ac:dyDescent="0.2">
      <c r="B101" s="200">
        <v>2011</v>
      </c>
      <c r="C101" s="221"/>
      <c r="D101" s="221"/>
      <c r="E101" s="221"/>
      <c r="F101" s="222"/>
      <c r="G101" s="221"/>
      <c r="H101" s="221"/>
      <c r="I101" s="221"/>
      <c r="J101" s="222"/>
      <c r="K101" s="221"/>
      <c r="L101" s="221"/>
      <c r="M101" s="221"/>
      <c r="N101" s="221"/>
    </row>
    <row r="102" spans="2:14" x14ac:dyDescent="0.2">
      <c r="B102" s="209" t="s">
        <v>42</v>
      </c>
      <c r="C102" s="218">
        <v>306</v>
      </c>
      <c r="D102" s="218">
        <v>4750</v>
      </c>
      <c r="E102" s="218">
        <v>1805</v>
      </c>
      <c r="F102" s="342">
        <v>6861</v>
      </c>
      <c r="G102" s="218">
        <v>0</v>
      </c>
      <c r="H102" s="218">
        <v>0</v>
      </c>
      <c r="I102" s="218">
        <v>3</v>
      </c>
      <c r="J102" s="342">
        <v>3</v>
      </c>
      <c r="K102" s="218">
        <v>87</v>
      </c>
      <c r="L102" s="218">
        <v>412</v>
      </c>
      <c r="M102" s="218">
        <v>242</v>
      </c>
      <c r="N102" s="339">
        <v>741</v>
      </c>
    </row>
    <row r="103" spans="2:14" x14ac:dyDescent="0.2">
      <c r="B103" s="209" t="s">
        <v>43</v>
      </c>
      <c r="C103" s="218">
        <v>289</v>
      </c>
      <c r="D103" s="218">
        <v>4011</v>
      </c>
      <c r="E103" s="218">
        <v>1594</v>
      </c>
      <c r="F103" s="342">
        <v>5894</v>
      </c>
      <c r="G103" s="218">
        <v>0</v>
      </c>
      <c r="H103" s="218">
        <v>9</v>
      </c>
      <c r="I103" s="218">
        <v>13</v>
      </c>
      <c r="J103" s="342">
        <v>22</v>
      </c>
      <c r="K103" s="218">
        <v>97</v>
      </c>
      <c r="L103" s="218">
        <v>355</v>
      </c>
      <c r="M103" s="218">
        <v>154</v>
      </c>
      <c r="N103" s="339">
        <v>606</v>
      </c>
    </row>
    <row r="104" spans="2:14" x14ac:dyDescent="0.2">
      <c r="B104" s="209" t="s">
        <v>44</v>
      </c>
      <c r="C104" s="218">
        <v>293</v>
      </c>
      <c r="D104" s="218">
        <v>4466</v>
      </c>
      <c r="E104" s="218">
        <v>1753</v>
      </c>
      <c r="F104" s="342">
        <v>6512</v>
      </c>
      <c r="G104" s="218">
        <v>0</v>
      </c>
      <c r="H104" s="218">
        <v>5</v>
      </c>
      <c r="I104" s="218">
        <v>7</v>
      </c>
      <c r="J104" s="342">
        <v>12</v>
      </c>
      <c r="K104" s="218">
        <v>78</v>
      </c>
      <c r="L104" s="218">
        <v>355</v>
      </c>
      <c r="M104" s="218">
        <v>213</v>
      </c>
      <c r="N104" s="339">
        <v>646</v>
      </c>
    </row>
    <row r="105" spans="2:14" x14ac:dyDescent="0.2">
      <c r="B105" s="209" t="s">
        <v>45</v>
      </c>
      <c r="C105" s="218">
        <v>278</v>
      </c>
      <c r="D105" s="218">
        <v>5232</v>
      </c>
      <c r="E105" s="218">
        <v>1725</v>
      </c>
      <c r="F105" s="342">
        <v>7235</v>
      </c>
      <c r="G105" s="218">
        <v>9</v>
      </c>
      <c r="H105" s="218">
        <v>1</v>
      </c>
      <c r="I105" s="218">
        <v>1</v>
      </c>
      <c r="J105" s="342">
        <v>11</v>
      </c>
      <c r="K105" s="218">
        <v>93</v>
      </c>
      <c r="L105" s="218">
        <v>358</v>
      </c>
      <c r="M105" s="218">
        <v>119</v>
      </c>
      <c r="N105" s="339">
        <v>570</v>
      </c>
    </row>
    <row r="106" spans="2:14" x14ac:dyDescent="0.2">
      <c r="B106" s="209" t="s">
        <v>46</v>
      </c>
      <c r="C106" s="218">
        <v>282</v>
      </c>
      <c r="D106" s="218">
        <v>4971</v>
      </c>
      <c r="E106" s="218">
        <v>1532</v>
      </c>
      <c r="F106" s="342">
        <v>6785</v>
      </c>
      <c r="G106" s="218">
        <v>0</v>
      </c>
      <c r="H106" s="218">
        <v>14</v>
      </c>
      <c r="I106" s="218">
        <v>4</v>
      </c>
      <c r="J106" s="342">
        <v>18</v>
      </c>
      <c r="K106" s="218">
        <v>99</v>
      </c>
      <c r="L106" s="218">
        <v>385</v>
      </c>
      <c r="M106" s="218">
        <v>188</v>
      </c>
      <c r="N106" s="339">
        <v>672</v>
      </c>
    </row>
    <row r="107" spans="2:14" x14ac:dyDescent="0.2">
      <c r="B107" s="209" t="s">
        <v>47</v>
      </c>
      <c r="C107" s="218">
        <v>343</v>
      </c>
      <c r="D107" s="218">
        <v>4327</v>
      </c>
      <c r="E107" s="218">
        <v>1470</v>
      </c>
      <c r="F107" s="342">
        <v>6140</v>
      </c>
      <c r="G107" s="218">
        <v>0</v>
      </c>
      <c r="H107" s="218">
        <v>0</v>
      </c>
      <c r="I107" s="218">
        <v>4</v>
      </c>
      <c r="J107" s="342">
        <v>4</v>
      </c>
      <c r="K107" s="218">
        <v>148</v>
      </c>
      <c r="L107" s="218">
        <v>414</v>
      </c>
      <c r="M107" s="218">
        <v>155</v>
      </c>
      <c r="N107" s="339">
        <v>717</v>
      </c>
    </row>
    <row r="108" spans="2:14" x14ac:dyDescent="0.2">
      <c r="B108" s="209" t="s">
        <v>48</v>
      </c>
      <c r="C108" s="218">
        <v>509</v>
      </c>
      <c r="D108" s="218">
        <v>5513</v>
      </c>
      <c r="E108" s="218">
        <v>1769</v>
      </c>
      <c r="F108" s="342">
        <v>7791</v>
      </c>
      <c r="G108" s="218">
        <v>0</v>
      </c>
      <c r="H108" s="218">
        <v>2</v>
      </c>
      <c r="I108" s="218">
        <v>9</v>
      </c>
      <c r="J108" s="342">
        <v>11</v>
      </c>
      <c r="K108" s="218">
        <v>192</v>
      </c>
      <c r="L108" s="218">
        <v>460</v>
      </c>
      <c r="M108" s="218">
        <v>175</v>
      </c>
      <c r="N108" s="339">
        <v>827</v>
      </c>
    </row>
    <row r="109" spans="2:14" x14ac:dyDescent="0.2">
      <c r="B109" s="209" t="s">
        <v>49</v>
      </c>
      <c r="C109" s="218">
        <v>344</v>
      </c>
      <c r="D109" s="218">
        <v>4876</v>
      </c>
      <c r="E109" s="218">
        <v>1801</v>
      </c>
      <c r="F109" s="342">
        <v>7021</v>
      </c>
      <c r="G109" s="218">
        <v>0</v>
      </c>
      <c r="H109" s="218">
        <v>0</v>
      </c>
      <c r="I109" s="218">
        <v>0</v>
      </c>
      <c r="J109" s="342">
        <v>0</v>
      </c>
      <c r="K109" s="218">
        <v>114</v>
      </c>
      <c r="L109" s="218">
        <v>473</v>
      </c>
      <c r="M109" s="218">
        <v>126</v>
      </c>
      <c r="N109" s="339">
        <v>713</v>
      </c>
    </row>
    <row r="110" spans="2:14" x14ac:dyDescent="0.2">
      <c r="B110" s="209" t="s">
        <v>50</v>
      </c>
      <c r="C110" s="218">
        <v>276</v>
      </c>
      <c r="D110" s="218">
        <v>3783</v>
      </c>
      <c r="E110" s="218">
        <v>1080</v>
      </c>
      <c r="F110" s="342">
        <v>5139</v>
      </c>
      <c r="G110" s="218">
        <v>0</v>
      </c>
      <c r="H110" s="218">
        <v>1</v>
      </c>
      <c r="I110" s="218">
        <v>0</v>
      </c>
      <c r="J110" s="342">
        <v>1</v>
      </c>
      <c r="K110" s="218">
        <v>114</v>
      </c>
      <c r="L110" s="218">
        <v>464</v>
      </c>
      <c r="M110" s="218">
        <v>126</v>
      </c>
      <c r="N110" s="339">
        <v>704</v>
      </c>
    </row>
    <row r="111" spans="2:14" x14ac:dyDescent="0.2">
      <c r="B111" s="209" t="s">
        <v>51</v>
      </c>
      <c r="C111" s="218">
        <v>281</v>
      </c>
      <c r="D111" s="218">
        <v>4593</v>
      </c>
      <c r="E111" s="218">
        <v>1318</v>
      </c>
      <c r="F111" s="342">
        <v>6192</v>
      </c>
      <c r="G111" s="218">
        <v>0</v>
      </c>
      <c r="H111" s="218">
        <v>4</v>
      </c>
      <c r="I111" s="218">
        <v>0</v>
      </c>
      <c r="J111" s="342">
        <v>4</v>
      </c>
      <c r="K111" s="218">
        <v>60</v>
      </c>
      <c r="L111" s="218">
        <v>596</v>
      </c>
      <c r="M111" s="218">
        <v>173</v>
      </c>
      <c r="N111" s="339">
        <v>829</v>
      </c>
    </row>
    <row r="112" spans="2:14" x14ac:dyDescent="0.2">
      <c r="B112" s="209" t="s">
        <v>52</v>
      </c>
      <c r="C112" s="218">
        <v>256</v>
      </c>
      <c r="D112" s="218">
        <v>4002</v>
      </c>
      <c r="E112" s="218">
        <v>1473</v>
      </c>
      <c r="F112" s="342">
        <v>5731</v>
      </c>
      <c r="G112" s="218">
        <v>0</v>
      </c>
      <c r="H112" s="218">
        <v>2</v>
      </c>
      <c r="I112" s="218">
        <v>5</v>
      </c>
      <c r="J112" s="342">
        <v>7</v>
      </c>
      <c r="K112" s="218">
        <v>74</v>
      </c>
      <c r="L112" s="218">
        <v>409</v>
      </c>
      <c r="M112" s="218">
        <v>136</v>
      </c>
      <c r="N112" s="339">
        <v>619</v>
      </c>
    </row>
    <row r="113" spans="2:14" x14ac:dyDescent="0.2">
      <c r="B113" s="209" t="s">
        <v>53</v>
      </c>
      <c r="C113" s="218">
        <v>394</v>
      </c>
      <c r="D113" s="218">
        <v>6043</v>
      </c>
      <c r="E113" s="218">
        <v>1650</v>
      </c>
      <c r="F113" s="342">
        <v>8087</v>
      </c>
      <c r="G113" s="218">
        <v>0</v>
      </c>
      <c r="H113" s="218">
        <v>0</v>
      </c>
      <c r="I113" s="218">
        <v>7</v>
      </c>
      <c r="J113" s="342">
        <v>7</v>
      </c>
      <c r="K113" s="218">
        <v>134</v>
      </c>
      <c r="L113" s="218">
        <v>379</v>
      </c>
      <c r="M113" s="218">
        <v>308</v>
      </c>
      <c r="N113" s="339">
        <v>821</v>
      </c>
    </row>
    <row r="114" spans="2:14" x14ac:dyDescent="0.2">
      <c r="B114" s="328" t="s">
        <v>101</v>
      </c>
      <c r="C114" s="339">
        <v>3851</v>
      </c>
      <c r="D114" s="339">
        <v>56567</v>
      </c>
      <c r="E114" s="339">
        <v>18970</v>
      </c>
      <c r="F114" s="342">
        <v>79388</v>
      </c>
      <c r="G114" s="339">
        <v>9</v>
      </c>
      <c r="H114" s="339">
        <v>38</v>
      </c>
      <c r="I114" s="339">
        <v>53</v>
      </c>
      <c r="J114" s="342">
        <v>100</v>
      </c>
      <c r="K114" s="339">
        <v>1290</v>
      </c>
      <c r="L114" s="339">
        <v>5060</v>
      </c>
      <c r="M114" s="339">
        <v>2115</v>
      </c>
      <c r="N114" s="339">
        <v>8465</v>
      </c>
    </row>
    <row r="115" spans="2:14" ht="3" customHeight="1" x14ac:dyDescent="0.2">
      <c r="B115" s="223"/>
      <c r="C115" s="13"/>
      <c r="D115" s="13"/>
      <c r="E115" s="13"/>
      <c r="F115" s="220"/>
      <c r="G115" s="13"/>
      <c r="H115" s="13"/>
      <c r="I115" s="13"/>
      <c r="J115" s="345"/>
      <c r="K115" s="13"/>
      <c r="L115" s="13"/>
      <c r="M115" s="13"/>
    </row>
    <row r="116" spans="2:14" x14ac:dyDescent="0.2">
      <c r="B116" s="200">
        <v>2012</v>
      </c>
      <c r="C116" s="221"/>
      <c r="D116" s="221"/>
      <c r="E116" s="221"/>
      <c r="F116" s="222"/>
      <c r="G116" s="221"/>
      <c r="H116" s="221"/>
      <c r="I116" s="221"/>
      <c r="J116" s="222"/>
      <c r="K116" s="221"/>
      <c r="L116" s="221"/>
      <c r="M116" s="221"/>
      <c r="N116" s="221"/>
    </row>
    <row r="117" spans="2:14" x14ac:dyDescent="0.2">
      <c r="B117" s="209" t="s">
        <v>42</v>
      </c>
      <c r="C117" s="218">
        <v>228</v>
      </c>
      <c r="D117" s="218">
        <v>4874</v>
      </c>
      <c r="E117" s="218">
        <v>1595</v>
      </c>
      <c r="F117" s="342">
        <v>6697</v>
      </c>
      <c r="G117" s="218">
        <v>0</v>
      </c>
      <c r="H117" s="218">
        <v>0</v>
      </c>
      <c r="I117" s="218">
        <v>8</v>
      </c>
      <c r="J117" s="342">
        <v>8</v>
      </c>
      <c r="K117" s="218">
        <v>61</v>
      </c>
      <c r="L117" s="218">
        <v>339</v>
      </c>
      <c r="M117" s="218">
        <v>222</v>
      </c>
      <c r="N117" s="339">
        <v>622</v>
      </c>
    </row>
    <row r="118" spans="2:14" x14ac:dyDescent="0.2">
      <c r="B118" s="209" t="s">
        <v>43</v>
      </c>
      <c r="C118" s="218">
        <v>226</v>
      </c>
      <c r="D118" s="218">
        <v>4522</v>
      </c>
      <c r="E118" s="218">
        <v>1713</v>
      </c>
      <c r="F118" s="342">
        <v>6461</v>
      </c>
      <c r="G118" s="218">
        <v>0</v>
      </c>
      <c r="H118" s="218">
        <v>1</v>
      </c>
      <c r="I118" s="218">
        <v>4</v>
      </c>
      <c r="J118" s="342">
        <v>5</v>
      </c>
      <c r="K118" s="218">
        <v>59</v>
      </c>
      <c r="L118" s="218">
        <v>309</v>
      </c>
      <c r="M118" s="218">
        <v>155</v>
      </c>
      <c r="N118" s="339">
        <v>523</v>
      </c>
    </row>
    <row r="119" spans="2:14" x14ac:dyDescent="0.2">
      <c r="B119" s="209" t="s">
        <v>44</v>
      </c>
      <c r="C119" s="218">
        <v>303</v>
      </c>
      <c r="D119" s="218">
        <v>4833</v>
      </c>
      <c r="E119" s="218">
        <v>1940</v>
      </c>
      <c r="F119" s="342">
        <v>7076</v>
      </c>
      <c r="G119" s="218">
        <v>2</v>
      </c>
      <c r="H119" s="218">
        <v>1</v>
      </c>
      <c r="I119" s="218">
        <v>1</v>
      </c>
      <c r="J119" s="342">
        <v>4</v>
      </c>
      <c r="K119" s="218">
        <v>86</v>
      </c>
      <c r="L119" s="218">
        <v>361</v>
      </c>
      <c r="M119" s="218">
        <v>170</v>
      </c>
      <c r="N119" s="339">
        <v>617</v>
      </c>
    </row>
    <row r="120" spans="2:14" x14ac:dyDescent="0.2">
      <c r="B120" s="209" t="s">
        <v>45</v>
      </c>
      <c r="C120" s="218">
        <v>324</v>
      </c>
      <c r="D120" s="218">
        <v>4789</v>
      </c>
      <c r="E120" s="218">
        <v>1653</v>
      </c>
      <c r="F120" s="342">
        <v>6766</v>
      </c>
      <c r="G120" s="218">
        <v>0</v>
      </c>
      <c r="H120" s="218">
        <v>8</v>
      </c>
      <c r="I120" s="218">
        <v>6</v>
      </c>
      <c r="J120" s="342">
        <v>14</v>
      </c>
      <c r="K120" s="218">
        <v>99</v>
      </c>
      <c r="L120" s="218">
        <v>454</v>
      </c>
      <c r="M120" s="218">
        <v>167</v>
      </c>
      <c r="N120" s="339">
        <v>720</v>
      </c>
    </row>
    <row r="121" spans="2:14" x14ac:dyDescent="0.2">
      <c r="B121" s="209" t="s">
        <v>46</v>
      </c>
      <c r="C121" s="218">
        <v>301</v>
      </c>
      <c r="D121" s="218">
        <v>4776</v>
      </c>
      <c r="E121" s="218">
        <v>1636</v>
      </c>
      <c r="F121" s="342">
        <v>6713</v>
      </c>
      <c r="G121" s="218">
        <v>0</v>
      </c>
      <c r="H121" s="218">
        <v>4</v>
      </c>
      <c r="I121" s="218">
        <v>5</v>
      </c>
      <c r="J121" s="342">
        <v>9</v>
      </c>
      <c r="K121" s="218">
        <v>112</v>
      </c>
      <c r="L121" s="218">
        <v>426</v>
      </c>
      <c r="M121" s="218">
        <v>137</v>
      </c>
      <c r="N121" s="339">
        <v>675</v>
      </c>
    </row>
    <row r="122" spans="2:14" x14ac:dyDescent="0.2">
      <c r="B122" s="209" t="s">
        <v>47</v>
      </c>
      <c r="C122" s="218">
        <v>233</v>
      </c>
      <c r="D122" s="218">
        <v>4747</v>
      </c>
      <c r="E122" s="218">
        <v>1458</v>
      </c>
      <c r="F122" s="342">
        <v>6438</v>
      </c>
      <c r="G122" s="218">
        <v>0</v>
      </c>
      <c r="H122" s="218">
        <v>5</v>
      </c>
      <c r="I122" s="218">
        <v>8</v>
      </c>
      <c r="J122" s="342">
        <v>13</v>
      </c>
      <c r="K122" s="218">
        <v>102</v>
      </c>
      <c r="L122" s="218">
        <v>402</v>
      </c>
      <c r="M122" s="218">
        <v>148</v>
      </c>
      <c r="N122" s="339">
        <v>652</v>
      </c>
    </row>
    <row r="123" spans="2:14" x14ac:dyDescent="0.2">
      <c r="B123" s="209" t="s">
        <v>48</v>
      </c>
      <c r="C123" s="218">
        <v>350</v>
      </c>
      <c r="D123" s="218">
        <v>5085</v>
      </c>
      <c r="E123" s="218">
        <v>1574</v>
      </c>
      <c r="F123" s="342">
        <v>7009</v>
      </c>
      <c r="G123" s="218">
        <v>0</v>
      </c>
      <c r="H123" s="218">
        <v>1</v>
      </c>
      <c r="I123" s="218">
        <v>2</v>
      </c>
      <c r="J123" s="342">
        <v>3</v>
      </c>
      <c r="K123" s="218">
        <v>149</v>
      </c>
      <c r="L123" s="218">
        <v>403</v>
      </c>
      <c r="M123" s="218">
        <v>156</v>
      </c>
      <c r="N123" s="339">
        <v>708</v>
      </c>
    </row>
    <row r="124" spans="2:14" x14ac:dyDescent="0.2">
      <c r="B124" s="209" t="s">
        <v>49</v>
      </c>
      <c r="C124" s="218">
        <v>440</v>
      </c>
      <c r="D124" s="218">
        <v>5477</v>
      </c>
      <c r="E124" s="218">
        <v>1840</v>
      </c>
      <c r="F124" s="342">
        <v>7757</v>
      </c>
      <c r="G124" s="218">
        <v>0</v>
      </c>
      <c r="H124" s="218">
        <v>3</v>
      </c>
      <c r="I124" s="218">
        <v>0</v>
      </c>
      <c r="J124" s="342">
        <v>3</v>
      </c>
      <c r="K124" s="218">
        <v>143</v>
      </c>
      <c r="L124" s="218">
        <v>437</v>
      </c>
      <c r="M124" s="218">
        <v>171</v>
      </c>
      <c r="N124" s="339">
        <v>751</v>
      </c>
    </row>
    <row r="125" spans="2:14" x14ac:dyDescent="0.2">
      <c r="B125" s="209" t="s">
        <v>50</v>
      </c>
      <c r="C125" s="218">
        <v>244</v>
      </c>
      <c r="D125" s="218">
        <v>4618</v>
      </c>
      <c r="E125" s="218">
        <v>1354</v>
      </c>
      <c r="F125" s="342">
        <v>6216</v>
      </c>
      <c r="G125" s="218">
        <v>0</v>
      </c>
      <c r="H125" s="218">
        <v>0</v>
      </c>
      <c r="I125" s="218">
        <v>0</v>
      </c>
      <c r="J125" s="342">
        <v>0</v>
      </c>
      <c r="K125" s="218">
        <v>104</v>
      </c>
      <c r="L125" s="218">
        <v>335</v>
      </c>
      <c r="M125" s="218">
        <v>84</v>
      </c>
      <c r="N125" s="339">
        <v>523</v>
      </c>
    </row>
    <row r="126" spans="2:14" x14ac:dyDescent="0.2">
      <c r="B126" s="209" t="s">
        <v>51</v>
      </c>
      <c r="C126" s="218">
        <v>196</v>
      </c>
      <c r="D126" s="218">
        <v>4126</v>
      </c>
      <c r="E126" s="218">
        <v>1316</v>
      </c>
      <c r="F126" s="342">
        <v>5638</v>
      </c>
      <c r="G126" s="218">
        <v>0</v>
      </c>
      <c r="H126" s="218">
        <v>2</v>
      </c>
      <c r="I126" s="218">
        <v>2</v>
      </c>
      <c r="J126" s="342">
        <v>4</v>
      </c>
      <c r="K126" s="218">
        <v>71</v>
      </c>
      <c r="L126" s="218">
        <v>367</v>
      </c>
      <c r="M126" s="218">
        <v>114</v>
      </c>
      <c r="N126" s="339">
        <v>552</v>
      </c>
    </row>
    <row r="127" spans="2:14" x14ac:dyDescent="0.2">
      <c r="B127" s="209" t="s">
        <v>52</v>
      </c>
      <c r="C127" s="218">
        <v>224</v>
      </c>
      <c r="D127" s="218">
        <v>4220</v>
      </c>
      <c r="E127" s="218">
        <v>1464</v>
      </c>
      <c r="F127" s="342">
        <v>5908</v>
      </c>
      <c r="G127" s="218">
        <v>1307</v>
      </c>
      <c r="H127" s="218">
        <v>10</v>
      </c>
      <c r="I127" s="218">
        <v>10</v>
      </c>
      <c r="J127" s="342">
        <v>1327</v>
      </c>
      <c r="K127" s="218">
        <v>84</v>
      </c>
      <c r="L127" s="218">
        <v>254</v>
      </c>
      <c r="M127" s="218">
        <v>87</v>
      </c>
      <c r="N127" s="339">
        <v>425</v>
      </c>
    </row>
    <row r="128" spans="2:14" x14ac:dyDescent="0.2">
      <c r="B128" s="209" t="s">
        <v>53</v>
      </c>
      <c r="C128" s="218">
        <v>332</v>
      </c>
      <c r="D128" s="218">
        <v>5909</v>
      </c>
      <c r="E128" s="218">
        <v>1914</v>
      </c>
      <c r="F128" s="342">
        <v>8155</v>
      </c>
      <c r="G128" s="218">
        <v>0</v>
      </c>
      <c r="H128" s="218">
        <v>0</v>
      </c>
      <c r="I128" s="218">
        <v>0</v>
      </c>
      <c r="J128" s="342">
        <v>0</v>
      </c>
      <c r="K128" s="218">
        <v>117</v>
      </c>
      <c r="L128" s="218">
        <v>342</v>
      </c>
      <c r="M128" s="218">
        <v>333</v>
      </c>
      <c r="N128" s="339">
        <v>792</v>
      </c>
    </row>
    <row r="129" spans="2:14" s="22" customFormat="1" x14ac:dyDescent="0.2">
      <c r="B129" s="328" t="s">
        <v>101</v>
      </c>
      <c r="C129" s="339">
        <v>3401</v>
      </c>
      <c r="D129" s="339">
        <v>57976</v>
      </c>
      <c r="E129" s="339">
        <v>19457</v>
      </c>
      <c r="F129" s="342">
        <v>80834</v>
      </c>
      <c r="G129" s="339">
        <v>1309</v>
      </c>
      <c r="H129" s="339">
        <v>35</v>
      </c>
      <c r="I129" s="339">
        <v>46</v>
      </c>
      <c r="J129" s="342">
        <v>1390</v>
      </c>
      <c r="K129" s="339">
        <v>1187</v>
      </c>
      <c r="L129" s="339">
        <v>4429</v>
      </c>
      <c r="M129" s="339">
        <v>1944</v>
      </c>
      <c r="N129" s="339">
        <v>7560</v>
      </c>
    </row>
    <row r="130" spans="2:14" ht="3" customHeight="1" x14ac:dyDescent="0.2">
      <c r="B130" s="223"/>
      <c r="C130" s="13"/>
      <c r="D130" s="13"/>
      <c r="E130" s="13"/>
      <c r="F130" s="220"/>
      <c r="G130" s="13"/>
      <c r="H130" s="13"/>
      <c r="I130" s="13"/>
      <c r="J130" s="345"/>
      <c r="K130" s="13"/>
      <c r="L130" s="13"/>
      <c r="M130" s="13"/>
    </row>
    <row r="131" spans="2:14" x14ac:dyDescent="0.2">
      <c r="B131" s="200">
        <v>2013</v>
      </c>
      <c r="C131" s="221"/>
      <c r="D131" s="221"/>
      <c r="E131" s="221"/>
      <c r="F131" s="222"/>
      <c r="G131" s="221"/>
      <c r="H131" s="221"/>
      <c r="I131" s="221"/>
      <c r="J131" s="222"/>
      <c r="K131" s="221"/>
      <c r="L131" s="221"/>
      <c r="M131" s="221"/>
      <c r="N131" s="221"/>
    </row>
    <row r="132" spans="2:14" x14ac:dyDescent="0.2">
      <c r="B132" s="209" t="s">
        <v>42</v>
      </c>
      <c r="C132" s="218">
        <v>294</v>
      </c>
      <c r="D132" s="218">
        <v>4476</v>
      </c>
      <c r="E132" s="218">
        <v>1829</v>
      </c>
      <c r="F132" s="342">
        <v>6599</v>
      </c>
      <c r="G132" s="218">
        <v>0</v>
      </c>
      <c r="H132" s="218">
        <v>6</v>
      </c>
      <c r="I132" s="218">
        <v>0</v>
      </c>
      <c r="J132" s="342">
        <v>6</v>
      </c>
      <c r="K132" s="218">
        <v>73</v>
      </c>
      <c r="L132" s="218">
        <v>307</v>
      </c>
      <c r="M132" s="218">
        <v>232</v>
      </c>
      <c r="N132" s="339">
        <v>612</v>
      </c>
    </row>
    <row r="133" spans="2:14" x14ac:dyDescent="0.2">
      <c r="B133" s="209" t="s">
        <v>43</v>
      </c>
      <c r="C133" s="218">
        <v>202</v>
      </c>
      <c r="D133" s="218">
        <v>3731</v>
      </c>
      <c r="E133" s="218">
        <v>1594</v>
      </c>
      <c r="F133" s="342">
        <v>5527</v>
      </c>
      <c r="G133" s="218">
        <v>0</v>
      </c>
      <c r="H133" s="218">
        <v>0</v>
      </c>
      <c r="I133" s="218">
        <v>1</v>
      </c>
      <c r="J133" s="342">
        <v>1</v>
      </c>
      <c r="K133" s="218">
        <v>68</v>
      </c>
      <c r="L133" s="218">
        <v>186</v>
      </c>
      <c r="M133" s="218">
        <v>113</v>
      </c>
      <c r="N133" s="339">
        <v>367</v>
      </c>
    </row>
    <row r="134" spans="2:14" x14ac:dyDescent="0.2">
      <c r="B134" s="209" t="s">
        <v>44</v>
      </c>
      <c r="C134" s="218">
        <v>336</v>
      </c>
      <c r="D134" s="218">
        <v>4498</v>
      </c>
      <c r="E134" s="218">
        <v>1944</v>
      </c>
      <c r="F134" s="342">
        <v>6778</v>
      </c>
      <c r="G134" s="218">
        <v>0</v>
      </c>
      <c r="H134" s="218">
        <v>0</v>
      </c>
      <c r="I134" s="218">
        <v>4</v>
      </c>
      <c r="J134" s="342">
        <v>4</v>
      </c>
      <c r="K134" s="218">
        <v>108</v>
      </c>
      <c r="L134" s="218">
        <v>239</v>
      </c>
      <c r="M134" s="218">
        <v>145</v>
      </c>
      <c r="N134" s="339">
        <v>492</v>
      </c>
    </row>
    <row r="135" spans="2:14" x14ac:dyDescent="0.2">
      <c r="B135" s="209" t="s">
        <v>45</v>
      </c>
      <c r="C135" s="218">
        <v>228</v>
      </c>
      <c r="D135" s="218">
        <v>4731</v>
      </c>
      <c r="E135" s="218">
        <v>1723</v>
      </c>
      <c r="F135" s="342">
        <v>6682</v>
      </c>
      <c r="G135" s="218">
        <v>0</v>
      </c>
      <c r="H135" s="218">
        <v>0</v>
      </c>
      <c r="I135" s="218">
        <v>2</v>
      </c>
      <c r="J135" s="342">
        <v>2</v>
      </c>
      <c r="K135" s="218">
        <v>65</v>
      </c>
      <c r="L135" s="218">
        <v>346</v>
      </c>
      <c r="M135" s="218">
        <v>135</v>
      </c>
      <c r="N135" s="339">
        <v>546</v>
      </c>
    </row>
    <row r="136" spans="2:14" x14ac:dyDescent="0.2">
      <c r="B136" s="209" t="s">
        <v>46</v>
      </c>
      <c r="C136" s="218">
        <v>247</v>
      </c>
      <c r="D136" s="218">
        <v>4387</v>
      </c>
      <c r="E136" s="218">
        <v>1701</v>
      </c>
      <c r="F136" s="342">
        <v>6335</v>
      </c>
      <c r="G136" s="218">
        <v>0</v>
      </c>
      <c r="H136" s="218">
        <v>8</v>
      </c>
      <c r="I136" s="218">
        <v>4</v>
      </c>
      <c r="J136" s="342">
        <v>12</v>
      </c>
      <c r="K136" s="218">
        <v>86</v>
      </c>
      <c r="L136" s="218">
        <v>296</v>
      </c>
      <c r="M136" s="218">
        <v>120</v>
      </c>
      <c r="N136" s="339">
        <v>502</v>
      </c>
    </row>
    <row r="137" spans="2:14" x14ac:dyDescent="0.2">
      <c r="B137" s="209" t="s">
        <v>47</v>
      </c>
      <c r="C137" s="218">
        <v>273</v>
      </c>
      <c r="D137" s="218">
        <v>4697</v>
      </c>
      <c r="E137" s="218">
        <v>1524</v>
      </c>
      <c r="F137" s="342">
        <v>6494</v>
      </c>
      <c r="G137" s="218">
        <v>0</v>
      </c>
      <c r="H137" s="218">
        <v>0</v>
      </c>
      <c r="I137" s="218">
        <v>0</v>
      </c>
      <c r="J137" s="342">
        <v>0</v>
      </c>
      <c r="K137" s="218">
        <v>87</v>
      </c>
      <c r="L137" s="218">
        <v>310</v>
      </c>
      <c r="M137" s="218">
        <v>69</v>
      </c>
      <c r="N137" s="339">
        <v>466</v>
      </c>
    </row>
    <row r="138" spans="2:14" x14ac:dyDescent="0.2">
      <c r="B138" s="209" t="s">
        <v>48</v>
      </c>
      <c r="C138" s="218">
        <v>339</v>
      </c>
      <c r="D138" s="218">
        <v>4581</v>
      </c>
      <c r="E138" s="218">
        <v>1376</v>
      </c>
      <c r="F138" s="342">
        <v>6296</v>
      </c>
      <c r="G138" s="218">
        <v>0</v>
      </c>
      <c r="H138" s="218">
        <v>4</v>
      </c>
      <c r="I138" s="218">
        <v>0</v>
      </c>
      <c r="J138" s="342">
        <v>4</v>
      </c>
      <c r="K138" s="218">
        <v>114</v>
      </c>
      <c r="L138" s="218">
        <v>337</v>
      </c>
      <c r="M138" s="218">
        <v>121</v>
      </c>
      <c r="N138" s="339">
        <v>572</v>
      </c>
    </row>
    <row r="139" spans="2:14" x14ac:dyDescent="0.2">
      <c r="B139" s="209" t="s">
        <v>49</v>
      </c>
      <c r="C139" s="218">
        <v>463</v>
      </c>
      <c r="D139" s="218">
        <v>5453</v>
      </c>
      <c r="E139" s="218">
        <v>1998</v>
      </c>
      <c r="F139" s="342">
        <v>7914</v>
      </c>
      <c r="G139" s="218">
        <v>0</v>
      </c>
      <c r="H139" s="218">
        <v>24</v>
      </c>
      <c r="I139" s="218">
        <v>13</v>
      </c>
      <c r="J139" s="342">
        <v>37</v>
      </c>
      <c r="K139" s="218">
        <v>148</v>
      </c>
      <c r="L139" s="218">
        <v>385</v>
      </c>
      <c r="M139" s="218">
        <v>115</v>
      </c>
      <c r="N139" s="339">
        <v>648</v>
      </c>
    </row>
    <row r="140" spans="2:14" x14ac:dyDescent="0.2">
      <c r="B140" s="209" t="s">
        <v>50</v>
      </c>
      <c r="C140" s="218">
        <v>199</v>
      </c>
      <c r="D140" s="218">
        <v>4198</v>
      </c>
      <c r="E140" s="218">
        <v>1237</v>
      </c>
      <c r="F140" s="342">
        <v>5634</v>
      </c>
      <c r="G140" s="218">
        <v>1</v>
      </c>
      <c r="H140" s="218">
        <v>8</v>
      </c>
      <c r="I140" s="218">
        <v>0</v>
      </c>
      <c r="J140" s="342">
        <v>9</v>
      </c>
      <c r="K140" s="218">
        <v>64</v>
      </c>
      <c r="L140" s="218">
        <v>263</v>
      </c>
      <c r="M140" s="218">
        <v>75</v>
      </c>
      <c r="N140" s="339">
        <v>402</v>
      </c>
    </row>
    <row r="141" spans="2:14" x14ac:dyDescent="0.2">
      <c r="B141" s="209" t="s">
        <v>51</v>
      </c>
      <c r="C141" s="218">
        <v>258</v>
      </c>
      <c r="D141" s="218">
        <v>4354</v>
      </c>
      <c r="E141" s="218">
        <v>1221</v>
      </c>
      <c r="F141" s="342">
        <v>5833</v>
      </c>
      <c r="G141" s="218">
        <v>0</v>
      </c>
      <c r="H141" s="218">
        <v>3</v>
      </c>
      <c r="I141" s="218">
        <v>2</v>
      </c>
      <c r="J141" s="342">
        <v>5</v>
      </c>
      <c r="K141" s="218">
        <v>62</v>
      </c>
      <c r="L141" s="218">
        <v>334</v>
      </c>
      <c r="M141" s="218">
        <v>97</v>
      </c>
      <c r="N141" s="339">
        <v>493</v>
      </c>
    </row>
    <row r="142" spans="2:14" x14ac:dyDescent="0.2">
      <c r="B142" s="209" t="s">
        <v>52</v>
      </c>
      <c r="C142" s="218">
        <v>223</v>
      </c>
      <c r="D142" s="218">
        <v>3679</v>
      </c>
      <c r="E142" s="218">
        <v>1601</v>
      </c>
      <c r="F142" s="342">
        <v>5503</v>
      </c>
      <c r="G142" s="218">
        <v>0</v>
      </c>
      <c r="H142" s="218">
        <v>3</v>
      </c>
      <c r="I142" s="218">
        <v>2</v>
      </c>
      <c r="J142" s="342">
        <v>5</v>
      </c>
      <c r="K142" s="218">
        <v>1196</v>
      </c>
      <c r="L142" s="218">
        <v>575</v>
      </c>
      <c r="M142" s="218">
        <v>209</v>
      </c>
      <c r="N142" s="339">
        <v>1980</v>
      </c>
    </row>
    <row r="143" spans="2:14" x14ac:dyDescent="0.2">
      <c r="B143" s="209" t="s">
        <v>53</v>
      </c>
      <c r="C143" s="218">
        <v>320</v>
      </c>
      <c r="D143" s="218">
        <v>5201</v>
      </c>
      <c r="E143" s="218">
        <v>1523</v>
      </c>
      <c r="F143" s="342">
        <v>7044</v>
      </c>
      <c r="G143" s="218">
        <v>1</v>
      </c>
      <c r="H143" s="218">
        <v>0</v>
      </c>
      <c r="I143" s="218">
        <v>3</v>
      </c>
      <c r="J143" s="342">
        <v>4</v>
      </c>
      <c r="K143" s="218">
        <v>112</v>
      </c>
      <c r="L143" s="218">
        <v>282</v>
      </c>
      <c r="M143" s="218">
        <v>262</v>
      </c>
      <c r="N143" s="339">
        <v>656</v>
      </c>
    </row>
    <row r="144" spans="2:14" x14ac:dyDescent="0.2">
      <c r="B144" s="328" t="s">
        <v>101</v>
      </c>
      <c r="C144" s="339">
        <v>3382</v>
      </c>
      <c r="D144" s="339">
        <v>53986</v>
      </c>
      <c r="E144" s="339">
        <v>19271</v>
      </c>
      <c r="F144" s="342">
        <v>76639</v>
      </c>
      <c r="G144" s="339">
        <v>2</v>
      </c>
      <c r="H144" s="339">
        <v>56</v>
      </c>
      <c r="I144" s="339">
        <v>31</v>
      </c>
      <c r="J144" s="342">
        <v>89</v>
      </c>
      <c r="K144" s="339">
        <v>2183</v>
      </c>
      <c r="L144" s="339">
        <v>3860</v>
      </c>
      <c r="M144" s="339">
        <v>1693</v>
      </c>
      <c r="N144" s="339">
        <v>7736</v>
      </c>
    </row>
    <row r="145" spans="2:14" ht="3" customHeight="1" x14ac:dyDescent="0.2">
      <c r="B145" s="223"/>
      <c r="C145" s="13"/>
      <c r="D145" s="13"/>
      <c r="E145" s="13"/>
      <c r="F145" s="220"/>
      <c r="G145" s="13"/>
      <c r="H145" s="13"/>
      <c r="I145" s="13"/>
      <c r="J145" s="345"/>
      <c r="K145" s="13"/>
      <c r="L145" s="13"/>
      <c r="M145" s="13"/>
    </row>
    <row r="146" spans="2:14" x14ac:dyDescent="0.2">
      <c r="B146" s="200">
        <v>2014</v>
      </c>
      <c r="C146" s="221"/>
      <c r="D146" s="221"/>
      <c r="E146" s="221"/>
      <c r="F146" s="222"/>
      <c r="G146" s="221"/>
      <c r="H146" s="221"/>
      <c r="I146" s="221"/>
      <c r="J146" s="222"/>
      <c r="K146" s="221"/>
      <c r="L146" s="221"/>
      <c r="M146" s="221"/>
      <c r="N146" s="221"/>
    </row>
    <row r="147" spans="2:14" x14ac:dyDescent="0.2">
      <c r="B147" s="209" t="s">
        <v>42</v>
      </c>
      <c r="C147" s="218">
        <v>185</v>
      </c>
      <c r="D147" s="218">
        <v>4449</v>
      </c>
      <c r="E147" s="218">
        <v>1712</v>
      </c>
      <c r="F147" s="342">
        <v>6346</v>
      </c>
      <c r="G147" s="218">
        <v>12</v>
      </c>
      <c r="H147" s="218">
        <v>1</v>
      </c>
      <c r="I147" s="218">
        <v>9</v>
      </c>
      <c r="J147" s="342">
        <v>22</v>
      </c>
      <c r="K147" s="218">
        <v>56</v>
      </c>
      <c r="L147" s="218">
        <v>248</v>
      </c>
      <c r="M147" s="218">
        <v>261</v>
      </c>
      <c r="N147" s="339">
        <v>565</v>
      </c>
    </row>
    <row r="148" spans="2:14" x14ac:dyDescent="0.2">
      <c r="B148" s="209" t="s">
        <v>43</v>
      </c>
      <c r="C148" s="218">
        <v>181</v>
      </c>
      <c r="D148" s="218">
        <v>3692</v>
      </c>
      <c r="E148" s="218">
        <v>1457</v>
      </c>
      <c r="F148" s="342">
        <v>5330</v>
      </c>
      <c r="G148" s="218">
        <v>0</v>
      </c>
      <c r="H148" s="218">
        <v>0</v>
      </c>
      <c r="I148" s="218">
        <v>7</v>
      </c>
      <c r="J148" s="342">
        <v>7</v>
      </c>
      <c r="K148" s="218">
        <v>38</v>
      </c>
      <c r="L148" s="218">
        <v>188</v>
      </c>
      <c r="M148" s="218">
        <v>89</v>
      </c>
      <c r="N148" s="339">
        <v>315</v>
      </c>
    </row>
    <row r="149" spans="2:14" x14ac:dyDescent="0.2">
      <c r="B149" s="209" t="s">
        <v>44</v>
      </c>
      <c r="C149" s="218">
        <v>229</v>
      </c>
      <c r="D149" s="218">
        <v>4750</v>
      </c>
      <c r="E149" s="218">
        <v>1630</v>
      </c>
      <c r="F149" s="342">
        <v>6609</v>
      </c>
      <c r="G149" s="218">
        <v>5</v>
      </c>
      <c r="H149" s="218">
        <v>5</v>
      </c>
      <c r="I149" s="218">
        <v>13</v>
      </c>
      <c r="J149" s="342">
        <v>23</v>
      </c>
      <c r="K149" s="218">
        <v>60</v>
      </c>
      <c r="L149" s="218">
        <v>272</v>
      </c>
      <c r="M149" s="218">
        <v>204</v>
      </c>
      <c r="N149" s="339">
        <v>536</v>
      </c>
    </row>
    <row r="150" spans="2:14" x14ac:dyDescent="0.2">
      <c r="B150" s="209" t="s">
        <v>45</v>
      </c>
      <c r="C150" s="218">
        <v>189</v>
      </c>
      <c r="D150" s="218">
        <v>4806</v>
      </c>
      <c r="E150" s="218">
        <v>1509</v>
      </c>
      <c r="F150" s="342">
        <v>6504</v>
      </c>
      <c r="G150" s="218">
        <v>3</v>
      </c>
      <c r="H150" s="218">
        <v>5</v>
      </c>
      <c r="I150" s="218">
        <v>5</v>
      </c>
      <c r="J150" s="342">
        <v>13</v>
      </c>
      <c r="K150" s="218">
        <v>82</v>
      </c>
      <c r="L150" s="218">
        <v>284</v>
      </c>
      <c r="M150" s="218">
        <v>176</v>
      </c>
      <c r="N150" s="339">
        <v>542</v>
      </c>
    </row>
    <row r="151" spans="2:14" x14ac:dyDescent="0.2">
      <c r="B151" s="209" t="s">
        <v>46</v>
      </c>
      <c r="C151" s="218">
        <v>263</v>
      </c>
      <c r="D151" s="218">
        <v>4839</v>
      </c>
      <c r="E151" s="218">
        <v>1513</v>
      </c>
      <c r="F151" s="342">
        <v>6615</v>
      </c>
      <c r="G151" s="218">
        <v>6</v>
      </c>
      <c r="H151" s="218">
        <v>3</v>
      </c>
      <c r="I151" s="218">
        <v>19</v>
      </c>
      <c r="J151" s="342">
        <v>28</v>
      </c>
      <c r="K151" s="218">
        <v>85</v>
      </c>
      <c r="L151" s="218">
        <v>297</v>
      </c>
      <c r="M151" s="218">
        <v>137</v>
      </c>
      <c r="N151" s="339">
        <v>519</v>
      </c>
    </row>
    <row r="152" spans="2:14" x14ac:dyDescent="0.2">
      <c r="B152" s="209" t="s">
        <v>47</v>
      </c>
      <c r="C152" s="218">
        <v>249</v>
      </c>
      <c r="D152" s="218">
        <v>4614</v>
      </c>
      <c r="E152" s="218">
        <v>1259</v>
      </c>
      <c r="F152" s="342">
        <v>6122</v>
      </c>
      <c r="G152" s="218">
        <v>6</v>
      </c>
      <c r="H152" s="218">
        <v>48</v>
      </c>
      <c r="I152" s="218">
        <v>1</v>
      </c>
      <c r="J152" s="342">
        <v>55</v>
      </c>
      <c r="K152" s="218">
        <v>57</v>
      </c>
      <c r="L152" s="218">
        <v>402</v>
      </c>
      <c r="M152" s="218">
        <v>94</v>
      </c>
      <c r="N152" s="339">
        <v>553</v>
      </c>
    </row>
    <row r="153" spans="2:14" x14ac:dyDescent="0.2">
      <c r="B153" s="209" t="s">
        <v>48</v>
      </c>
      <c r="C153" s="218">
        <v>432</v>
      </c>
      <c r="D153" s="218">
        <v>5036</v>
      </c>
      <c r="E153" s="218">
        <v>1296</v>
      </c>
      <c r="F153" s="342">
        <v>6764</v>
      </c>
      <c r="G153" s="218">
        <v>0</v>
      </c>
      <c r="H153" s="218">
        <v>1</v>
      </c>
      <c r="I153" s="218">
        <v>2</v>
      </c>
      <c r="J153" s="342">
        <v>3</v>
      </c>
      <c r="K153" s="218">
        <v>184</v>
      </c>
      <c r="L153" s="218">
        <v>353</v>
      </c>
      <c r="M153" s="218">
        <v>118</v>
      </c>
      <c r="N153" s="339">
        <v>655</v>
      </c>
    </row>
    <row r="154" spans="2:14" x14ac:dyDescent="0.2">
      <c r="B154" s="209" t="s">
        <v>49</v>
      </c>
      <c r="C154" s="218">
        <v>481</v>
      </c>
      <c r="D154" s="218">
        <v>5979</v>
      </c>
      <c r="E154" s="218">
        <v>1965</v>
      </c>
      <c r="F154" s="342">
        <v>8425</v>
      </c>
      <c r="G154" s="218">
        <v>1</v>
      </c>
      <c r="H154" s="218">
        <v>2</v>
      </c>
      <c r="I154" s="218">
        <v>0</v>
      </c>
      <c r="J154" s="342">
        <v>3</v>
      </c>
      <c r="K154" s="218">
        <v>134</v>
      </c>
      <c r="L154" s="218">
        <v>345</v>
      </c>
      <c r="M154" s="218">
        <v>135</v>
      </c>
      <c r="N154" s="339">
        <v>614</v>
      </c>
    </row>
    <row r="155" spans="2:14" x14ac:dyDescent="0.2">
      <c r="B155" s="209" t="s">
        <v>50</v>
      </c>
      <c r="C155" s="218">
        <v>169</v>
      </c>
      <c r="D155" s="218">
        <v>4439</v>
      </c>
      <c r="E155" s="218">
        <v>1266</v>
      </c>
      <c r="F155" s="342">
        <v>5874</v>
      </c>
      <c r="G155" s="218">
        <v>0</v>
      </c>
      <c r="H155" s="218">
        <v>17</v>
      </c>
      <c r="I155" s="218">
        <v>0</v>
      </c>
      <c r="J155" s="342">
        <v>17</v>
      </c>
      <c r="K155" s="218">
        <v>92</v>
      </c>
      <c r="L155" s="218">
        <v>284</v>
      </c>
      <c r="M155" s="218">
        <v>73</v>
      </c>
      <c r="N155" s="339">
        <v>449</v>
      </c>
    </row>
    <row r="156" spans="2:14" x14ac:dyDescent="0.2">
      <c r="B156" s="209" t="s">
        <v>51</v>
      </c>
      <c r="C156" s="218">
        <v>192</v>
      </c>
      <c r="D156" s="218">
        <v>4205</v>
      </c>
      <c r="E156" s="218">
        <v>1110</v>
      </c>
      <c r="F156" s="342">
        <v>5507</v>
      </c>
      <c r="G156" s="218">
        <v>0</v>
      </c>
      <c r="H156" s="218">
        <v>1</v>
      </c>
      <c r="I156" s="218">
        <v>2</v>
      </c>
      <c r="J156" s="342">
        <v>3</v>
      </c>
      <c r="K156" s="218">
        <v>100</v>
      </c>
      <c r="L156" s="218">
        <v>302</v>
      </c>
      <c r="M156" s="218">
        <v>83</v>
      </c>
      <c r="N156" s="339">
        <v>485</v>
      </c>
    </row>
    <row r="157" spans="2:14" x14ac:dyDescent="0.2">
      <c r="B157" s="209" t="s">
        <v>52</v>
      </c>
      <c r="C157" s="218">
        <v>237</v>
      </c>
      <c r="D157" s="218">
        <v>4242</v>
      </c>
      <c r="E157" s="218">
        <v>1394</v>
      </c>
      <c r="F157" s="342">
        <v>5873</v>
      </c>
      <c r="G157" s="218">
        <v>0</v>
      </c>
      <c r="H157" s="218">
        <v>9</v>
      </c>
      <c r="I157" s="218">
        <v>10</v>
      </c>
      <c r="J157" s="342">
        <v>19</v>
      </c>
      <c r="K157" s="218">
        <v>51</v>
      </c>
      <c r="L157" s="218">
        <v>192</v>
      </c>
      <c r="M157" s="218">
        <v>114</v>
      </c>
      <c r="N157" s="339">
        <v>357</v>
      </c>
    </row>
    <row r="158" spans="2:14" x14ac:dyDescent="0.2">
      <c r="B158" s="209" t="s">
        <v>53</v>
      </c>
      <c r="C158" s="218">
        <v>253</v>
      </c>
      <c r="D158" s="218">
        <v>6320</v>
      </c>
      <c r="E158" s="218">
        <v>1857</v>
      </c>
      <c r="F158" s="342">
        <v>8430</v>
      </c>
      <c r="G158" s="218">
        <v>2</v>
      </c>
      <c r="H158" s="218">
        <v>1</v>
      </c>
      <c r="I158" s="218">
        <v>6</v>
      </c>
      <c r="J158" s="342">
        <v>9</v>
      </c>
      <c r="K158" s="218">
        <v>80</v>
      </c>
      <c r="L158" s="218">
        <v>193</v>
      </c>
      <c r="M158" s="218">
        <v>267</v>
      </c>
      <c r="N158" s="339">
        <v>540</v>
      </c>
    </row>
    <row r="159" spans="2:14" x14ac:dyDescent="0.2">
      <c r="B159" s="328" t="s">
        <v>101</v>
      </c>
      <c r="C159" s="218">
        <v>3060</v>
      </c>
      <c r="D159" s="218">
        <v>57371</v>
      </c>
      <c r="E159" s="218">
        <v>17968</v>
      </c>
      <c r="F159" s="342">
        <v>78399</v>
      </c>
      <c r="G159" s="339">
        <v>35</v>
      </c>
      <c r="H159" s="339">
        <v>93</v>
      </c>
      <c r="I159" s="339">
        <v>74</v>
      </c>
      <c r="J159" s="342">
        <v>202</v>
      </c>
      <c r="K159" s="339">
        <v>1019</v>
      </c>
      <c r="L159" s="339">
        <v>3360</v>
      </c>
      <c r="M159" s="339">
        <v>1751</v>
      </c>
      <c r="N159" s="339">
        <v>6130</v>
      </c>
    </row>
    <row r="160" spans="2:14" ht="3" customHeight="1" x14ac:dyDescent="0.2">
      <c r="B160" s="223"/>
      <c r="C160" s="13"/>
      <c r="D160" s="13"/>
      <c r="E160" s="13"/>
      <c r="F160" s="220"/>
      <c r="G160" s="13"/>
      <c r="H160" s="13"/>
      <c r="I160" s="13"/>
      <c r="J160" s="345"/>
      <c r="K160" s="13"/>
      <c r="L160" s="13"/>
      <c r="M160" s="13"/>
    </row>
    <row r="161" spans="2:14" x14ac:dyDescent="0.2">
      <c r="B161" s="200">
        <v>2015</v>
      </c>
      <c r="C161" s="221"/>
      <c r="D161" s="221"/>
      <c r="E161" s="221"/>
      <c r="F161" s="222"/>
      <c r="G161" s="221"/>
      <c r="H161" s="221"/>
      <c r="I161" s="221"/>
      <c r="J161" s="222"/>
      <c r="K161" s="221"/>
      <c r="L161" s="221"/>
      <c r="M161" s="221"/>
      <c r="N161" s="221"/>
    </row>
    <row r="162" spans="2:14" x14ac:dyDescent="0.2">
      <c r="B162" s="209" t="s">
        <v>42</v>
      </c>
      <c r="C162" s="218">
        <v>218</v>
      </c>
      <c r="D162" s="218">
        <v>5155</v>
      </c>
      <c r="E162" s="218">
        <v>1769</v>
      </c>
      <c r="F162" s="342">
        <v>7142</v>
      </c>
      <c r="G162" s="218">
        <v>0</v>
      </c>
      <c r="H162" s="218">
        <v>2</v>
      </c>
      <c r="I162" s="218">
        <v>18</v>
      </c>
      <c r="J162" s="342">
        <v>20</v>
      </c>
      <c r="K162" s="218">
        <v>47</v>
      </c>
      <c r="L162" s="218">
        <v>221</v>
      </c>
      <c r="M162" s="218">
        <v>234</v>
      </c>
      <c r="N162" s="339">
        <v>502</v>
      </c>
    </row>
    <row r="163" spans="2:14" x14ac:dyDescent="0.2">
      <c r="B163" s="209" t="s">
        <v>43</v>
      </c>
      <c r="C163" s="218">
        <v>159</v>
      </c>
      <c r="D163" s="218">
        <v>4321</v>
      </c>
      <c r="E163" s="218">
        <v>1520</v>
      </c>
      <c r="F163" s="342">
        <v>6000</v>
      </c>
      <c r="G163" s="218">
        <v>0</v>
      </c>
      <c r="H163" s="218">
        <v>1</v>
      </c>
      <c r="I163" s="218">
        <v>12</v>
      </c>
      <c r="J163" s="342">
        <v>13</v>
      </c>
      <c r="K163" s="218">
        <v>37</v>
      </c>
      <c r="L163" s="218">
        <v>202</v>
      </c>
      <c r="M163" s="218">
        <v>132</v>
      </c>
      <c r="N163" s="339">
        <v>371</v>
      </c>
    </row>
    <row r="164" spans="2:14" x14ac:dyDescent="0.2">
      <c r="B164" s="209" t="s">
        <v>44</v>
      </c>
      <c r="C164" s="218">
        <v>197</v>
      </c>
      <c r="D164" s="218">
        <v>5084</v>
      </c>
      <c r="E164" s="218">
        <v>1627</v>
      </c>
      <c r="F164" s="342">
        <v>6908</v>
      </c>
      <c r="G164" s="218">
        <v>0</v>
      </c>
      <c r="H164" s="218">
        <v>0</v>
      </c>
      <c r="I164" s="218">
        <v>2</v>
      </c>
      <c r="J164" s="342">
        <v>2</v>
      </c>
      <c r="K164" s="218">
        <v>58</v>
      </c>
      <c r="L164" s="218">
        <v>188</v>
      </c>
      <c r="M164" s="218">
        <v>217</v>
      </c>
      <c r="N164" s="339">
        <v>463</v>
      </c>
    </row>
    <row r="165" spans="2:14" x14ac:dyDescent="0.2">
      <c r="B165" s="209" t="s">
        <v>45</v>
      </c>
      <c r="C165" s="218">
        <v>736</v>
      </c>
      <c r="D165" s="218">
        <v>5195</v>
      </c>
      <c r="E165" s="218">
        <v>1416</v>
      </c>
      <c r="F165" s="342">
        <v>7347</v>
      </c>
      <c r="G165" s="218">
        <v>0</v>
      </c>
      <c r="H165" s="218">
        <v>0</v>
      </c>
      <c r="I165" s="218">
        <v>12</v>
      </c>
      <c r="J165" s="342">
        <v>12</v>
      </c>
      <c r="K165" s="218">
        <v>237</v>
      </c>
      <c r="L165" s="218">
        <v>269</v>
      </c>
      <c r="M165" s="218">
        <v>133</v>
      </c>
      <c r="N165" s="339">
        <v>639</v>
      </c>
    </row>
    <row r="166" spans="2:14" x14ac:dyDescent="0.2">
      <c r="B166" s="209" t="s">
        <v>46</v>
      </c>
      <c r="C166" s="218">
        <v>271</v>
      </c>
      <c r="D166" s="218">
        <v>4898</v>
      </c>
      <c r="E166" s="218">
        <v>1498</v>
      </c>
      <c r="F166" s="342">
        <v>6667</v>
      </c>
      <c r="G166" s="218">
        <v>6</v>
      </c>
      <c r="H166" s="218">
        <v>3</v>
      </c>
      <c r="I166" s="218">
        <v>19</v>
      </c>
      <c r="J166" s="342">
        <v>28</v>
      </c>
      <c r="K166" s="218">
        <v>87</v>
      </c>
      <c r="L166" s="218">
        <v>319</v>
      </c>
      <c r="M166" s="218">
        <v>96</v>
      </c>
      <c r="N166" s="339">
        <v>502</v>
      </c>
    </row>
    <row r="167" spans="2:14" x14ac:dyDescent="0.2">
      <c r="B167" s="209" t="s">
        <v>47</v>
      </c>
      <c r="C167" s="218">
        <v>285</v>
      </c>
      <c r="D167" s="218">
        <v>4612</v>
      </c>
      <c r="E167" s="218">
        <v>1200</v>
      </c>
      <c r="F167" s="342">
        <v>6097</v>
      </c>
      <c r="G167" s="218">
        <v>0</v>
      </c>
      <c r="H167" s="218">
        <v>0</v>
      </c>
      <c r="I167" s="218">
        <v>0</v>
      </c>
      <c r="J167" s="342">
        <v>0</v>
      </c>
      <c r="K167" s="218">
        <v>62</v>
      </c>
      <c r="L167" s="218">
        <v>174</v>
      </c>
      <c r="M167" s="218">
        <v>125</v>
      </c>
      <c r="N167" s="339">
        <v>361</v>
      </c>
    </row>
    <row r="168" spans="2:14" x14ac:dyDescent="0.2">
      <c r="B168" s="209" t="s">
        <v>48</v>
      </c>
      <c r="C168" s="218">
        <v>539</v>
      </c>
      <c r="D168" s="218">
        <v>5414</v>
      </c>
      <c r="E168" s="218">
        <v>1192</v>
      </c>
      <c r="F168" s="342">
        <v>7145</v>
      </c>
      <c r="G168" s="218">
        <v>0</v>
      </c>
      <c r="H168" s="218">
        <v>1</v>
      </c>
      <c r="I168" s="218">
        <v>0</v>
      </c>
      <c r="J168" s="342">
        <v>1</v>
      </c>
      <c r="K168" s="218">
        <v>122</v>
      </c>
      <c r="L168" s="218">
        <v>235</v>
      </c>
      <c r="M168" s="218">
        <v>100</v>
      </c>
      <c r="N168" s="339">
        <v>457</v>
      </c>
    </row>
    <row r="169" spans="2:14" x14ac:dyDescent="0.2">
      <c r="B169" s="209" t="s">
        <v>49</v>
      </c>
      <c r="C169" s="218">
        <v>327</v>
      </c>
      <c r="D169" s="218">
        <v>5085</v>
      </c>
      <c r="E169" s="218">
        <v>1602</v>
      </c>
      <c r="F169" s="342">
        <v>7014</v>
      </c>
      <c r="G169" s="218">
        <v>0</v>
      </c>
      <c r="H169" s="218">
        <v>3</v>
      </c>
      <c r="I169" s="218">
        <v>5</v>
      </c>
      <c r="J169" s="342">
        <v>8</v>
      </c>
      <c r="K169" s="218">
        <v>77</v>
      </c>
      <c r="L169" s="218">
        <v>162</v>
      </c>
      <c r="M169" s="218">
        <v>98</v>
      </c>
      <c r="N169" s="339">
        <v>337</v>
      </c>
    </row>
    <row r="170" spans="2:14" x14ac:dyDescent="0.2">
      <c r="B170" s="209" t="s">
        <v>50</v>
      </c>
      <c r="C170" s="218">
        <v>276</v>
      </c>
      <c r="D170" s="218">
        <v>4739</v>
      </c>
      <c r="E170" s="218">
        <v>1171</v>
      </c>
      <c r="F170" s="342">
        <v>6186</v>
      </c>
      <c r="G170" s="218">
        <v>0</v>
      </c>
      <c r="H170" s="218">
        <v>5</v>
      </c>
      <c r="I170" s="218">
        <v>1</v>
      </c>
      <c r="J170" s="342">
        <v>6</v>
      </c>
      <c r="K170" s="218">
        <v>46</v>
      </c>
      <c r="L170" s="218">
        <v>203</v>
      </c>
      <c r="M170" s="218">
        <v>41</v>
      </c>
      <c r="N170" s="339">
        <v>290</v>
      </c>
    </row>
    <row r="171" spans="2:14" x14ac:dyDescent="0.2">
      <c r="B171" s="209" t="s">
        <v>51</v>
      </c>
      <c r="C171" s="218">
        <v>284</v>
      </c>
      <c r="D171" s="218">
        <v>4677</v>
      </c>
      <c r="E171" s="218">
        <v>1102</v>
      </c>
      <c r="F171" s="342">
        <v>6063</v>
      </c>
      <c r="G171" s="218">
        <v>0</v>
      </c>
      <c r="H171" s="218">
        <v>6</v>
      </c>
      <c r="I171" s="218">
        <v>0</v>
      </c>
      <c r="J171" s="342">
        <v>6</v>
      </c>
      <c r="K171" s="218">
        <v>28</v>
      </c>
      <c r="L171" s="218">
        <v>195</v>
      </c>
      <c r="M171" s="218">
        <v>44</v>
      </c>
      <c r="N171" s="339">
        <v>267</v>
      </c>
    </row>
    <row r="172" spans="2:14" x14ac:dyDescent="0.2">
      <c r="B172" s="209" t="s">
        <v>52</v>
      </c>
      <c r="C172" s="218">
        <v>212</v>
      </c>
      <c r="D172" s="218">
        <v>4335</v>
      </c>
      <c r="E172" s="218">
        <v>1359</v>
      </c>
      <c r="F172" s="342">
        <v>5906</v>
      </c>
      <c r="G172" s="218">
        <v>2</v>
      </c>
      <c r="H172" s="218">
        <v>3</v>
      </c>
      <c r="I172" s="218">
        <v>0</v>
      </c>
      <c r="J172" s="342">
        <v>5</v>
      </c>
      <c r="K172" s="218">
        <v>32</v>
      </c>
      <c r="L172" s="218">
        <v>144</v>
      </c>
      <c r="M172" s="218">
        <v>91</v>
      </c>
      <c r="N172" s="339">
        <v>267</v>
      </c>
    </row>
    <row r="173" spans="2:14" x14ac:dyDescent="0.2">
      <c r="B173" s="209" t="s">
        <v>53</v>
      </c>
      <c r="C173" s="218">
        <v>287</v>
      </c>
      <c r="D173" s="218">
        <v>5730</v>
      </c>
      <c r="E173" s="218">
        <v>1492</v>
      </c>
      <c r="F173" s="342">
        <v>7509</v>
      </c>
      <c r="G173" s="218">
        <v>0</v>
      </c>
      <c r="H173" s="218">
        <v>33</v>
      </c>
      <c r="I173" s="218">
        <v>0</v>
      </c>
      <c r="J173" s="342">
        <v>33</v>
      </c>
      <c r="K173" s="218">
        <v>63</v>
      </c>
      <c r="L173" s="218">
        <v>164</v>
      </c>
      <c r="M173" s="218">
        <v>267</v>
      </c>
      <c r="N173" s="339">
        <v>494</v>
      </c>
    </row>
    <row r="174" spans="2:14" x14ac:dyDescent="0.2">
      <c r="B174" s="328" t="s">
        <v>101</v>
      </c>
      <c r="C174" s="339">
        <v>3791</v>
      </c>
      <c r="D174" s="339">
        <v>59245</v>
      </c>
      <c r="E174" s="339">
        <v>16948</v>
      </c>
      <c r="F174" s="342">
        <v>79984</v>
      </c>
      <c r="G174" s="339">
        <v>8</v>
      </c>
      <c r="H174" s="339">
        <v>57</v>
      </c>
      <c r="I174" s="339">
        <v>69</v>
      </c>
      <c r="J174" s="342">
        <v>134</v>
      </c>
      <c r="K174" s="339">
        <v>896</v>
      </c>
      <c r="L174" s="339">
        <v>2476</v>
      </c>
      <c r="M174" s="339">
        <v>1578</v>
      </c>
      <c r="N174" s="339">
        <v>4950</v>
      </c>
    </row>
    <row r="175" spans="2:14" ht="2.25" customHeight="1" x14ac:dyDescent="0.2">
      <c r="B175" s="223"/>
      <c r="C175" s="339"/>
      <c r="D175" s="339"/>
      <c r="E175" s="339"/>
      <c r="F175" s="220"/>
      <c r="G175" s="13"/>
      <c r="H175" s="13"/>
      <c r="I175" s="13"/>
      <c r="J175" s="345"/>
      <c r="K175" s="13"/>
      <c r="L175" s="13"/>
      <c r="M175" s="13"/>
    </row>
    <row r="176" spans="2:14" x14ac:dyDescent="0.2">
      <c r="B176" s="200">
        <v>2016</v>
      </c>
      <c r="C176" s="221"/>
      <c r="D176" s="221"/>
      <c r="E176" s="221"/>
      <c r="F176" s="222"/>
      <c r="G176" s="221"/>
      <c r="H176" s="221"/>
      <c r="I176" s="221"/>
      <c r="J176" s="222"/>
      <c r="K176" s="221"/>
      <c r="L176" s="221"/>
      <c r="M176" s="221"/>
      <c r="N176" s="221"/>
    </row>
    <row r="177" spans="2:14" x14ac:dyDescent="0.2">
      <c r="B177" s="209" t="s">
        <v>42</v>
      </c>
      <c r="C177" s="218">
        <v>219</v>
      </c>
      <c r="D177" s="218">
        <v>4751</v>
      </c>
      <c r="E177" s="218">
        <v>1526</v>
      </c>
      <c r="F177" s="342">
        <v>6496</v>
      </c>
      <c r="G177" s="218">
        <v>0</v>
      </c>
      <c r="H177" s="218">
        <v>8</v>
      </c>
      <c r="I177" s="218">
        <v>7</v>
      </c>
      <c r="J177" s="342">
        <v>15</v>
      </c>
      <c r="K177" s="218">
        <v>30</v>
      </c>
      <c r="L177" s="218">
        <v>238</v>
      </c>
      <c r="M177" s="218">
        <v>184</v>
      </c>
      <c r="N177" s="339">
        <v>452</v>
      </c>
    </row>
    <row r="178" spans="2:14" x14ac:dyDescent="0.2">
      <c r="B178" s="209" t="s">
        <v>43</v>
      </c>
      <c r="C178" s="218">
        <v>213</v>
      </c>
      <c r="D178" s="218">
        <v>4214</v>
      </c>
      <c r="E178" s="218">
        <v>1402</v>
      </c>
      <c r="F178" s="342">
        <v>5829</v>
      </c>
      <c r="G178" s="218">
        <v>0</v>
      </c>
      <c r="H178" s="218">
        <v>4</v>
      </c>
      <c r="I178" s="218">
        <v>0</v>
      </c>
      <c r="J178" s="342">
        <v>4</v>
      </c>
      <c r="K178" s="218">
        <v>24</v>
      </c>
      <c r="L178" s="218">
        <v>126</v>
      </c>
      <c r="M178" s="218">
        <v>98</v>
      </c>
      <c r="N178" s="339">
        <v>248</v>
      </c>
    </row>
    <row r="179" spans="2:14" x14ac:dyDescent="0.2">
      <c r="B179" s="209" t="s">
        <v>44</v>
      </c>
      <c r="C179" s="218">
        <v>288</v>
      </c>
      <c r="D179" s="218">
        <v>4740</v>
      </c>
      <c r="E179" s="218">
        <v>1608</v>
      </c>
      <c r="F179" s="342">
        <v>6636</v>
      </c>
      <c r="G179" s="218">
        <v>0</v>
      </c>
      <c r="H179" s="218">
        <v>3</v>
      </c>
      <c r="I179" s="218">
        <v>6</v>
      </c>
      <c r="J179" s="342">
        <v>9</v>
      </c>
      <c r="K179" s="218">
        <v>58</v>
      </c>
      <c r="L179" s="218">
        <v>182</v>
      </c>
      <c r="M179" s="218">
        <v>214</v>
      </c>
      <c r="N179" s="339">
        <v>454</v>
      </c>
    </row>
    <row r="180" spans="2:14" x14ac:dyDescent="0.2">
      <c r="B180" s="209" t="s">
        <v>45</v>
      </c>
      <c r="C180" s="218">
        <v>261</v>
      </c>
      <c r="D180" s="218">
        <v>5320</v>
      </c>
      <c r="E180" s="218">
        <v>1552</v>
      </c>
      <c r="F180" s="342">
        <v>7133</v>
      </c>
      <c r="G180" s="218">
        <v>1</v>
      </c>
      <c r="H180" s="218">
        <v>0</v>
      </c>
      <c r="I180" s="218">
        <v>21</v>
      </c>
      <c r="J180" s="342">
        <v>22</v>
      </c>
      <c r="K180" s="218">
        <v>38</v>
      </c>
      <c r="L180" s="218">
        <v>191</v>
      </c>
      <c r="M180" s="218">
        <v>125</v>
      </c>
      <c r="N180" s="339">
        <v>354</v>
      </c>
    </row>
    <row r="181" spans="2:14" x14ac:dyDescent="0.2">
      <c r="B181" s="209" t="s">
        <v>46</v>
      </c>
      <c r="C181" s="218">
        <v>312</v>
      </c>
      <c r="D181" s="218">
        <v>5463</v>
      </c>
      <c r="E181" s="218">
        <v>1448</v>
      </c>
      <c r="F181" s="342">
        <v>7223</v>
      </c>
      <c r="G181" s="218">
        <v>0</v>
      </c>
      <c r="H181" s="218">
        <v>0</v>
      </c>
      <c r="I181" s="218">
        <v>0</v>
      </c>
      <c r="J181" s="342">
        <v>0</v>
      </c>
      <c r="K181" s="218">
        <v>68</v>
      </c>
      <c r="L181" s="218">
        <v>225</v>
      </c>
      <c r="M181" s="218">
        <v>137</v>
      </c>
      <c r="N181" s="339">
        <v>430</v>
      </c>
    </row>
    <row r="182" spans="2:14" x14ac:dyDescent="0.2">
      <c r="B182" s="209" t="s">
        <v>47</v>
      </c>
      <c r="C182" s="218">
        <v>287</v>
      </c>
      <c r="D182" s="218">
        <v>4212</v>
      </c>
      <c r="E182" s="218">
        <v>1157</v>
      </c>
      <c r="F182" s="342">
        <v>5656</v>
      </c>
      <c r="G182" s="218">
        <v>3</v>
      </c>
      <c r="H182" s="218">
        <v>9</v>
      </c>
      <c r="I182" s="218">
        <v>0</v>
      </c>
      <c r="J182" s="342">
        <v>12</v>
      </c>
      <c r="K182" s="218">
        <v>47</v>
      </c>
      <c r="L182" s="218">
        <v>253</v>
      </c>
      <c r="M182" s="218">
        <v>108</v>
      </c>
      <c r="N182" s="339">
        <v>408</v>
      </c>
    </row>
    <row r="183" spans="2:14" x14ac:dyDescent="0.2">
      <c r="B183" s="209" t="s">
        <v>48</v>
      </c>
      <c r="C183" s="218">
        <v>514</v>
      </c>
      <c r="D183" s="218">
        <v>5535</v>
      </c>
      <c r="E183" s="218">
        <v>1225</v>
      </c>
      <c r="F183" s="342">
        <v>7274</v>
      </c>
      <c r="G183" s="218">
        <v>2</v>
      </c>
      <c r="H183" s="218">
        <v>3</v>
      </c>
      <c r="I183" s="218">
        <v>2</v>
      </c>
      <c r="J183" s="342">
        <v>7</v>
      </c>
      <c r="K183" s="218">
        <v>125</v>
      </c>
      <c r="L183" s="218">
        <v>355</v>
      </c>
      <c r="M183" s="218">
        <v>172</v>
      </c>
      <c r="N183" s="339">
        <v>652</v>
      </c>
    </row>
    <row r="184" spans="2:14" x14ac:dyDescent="0.2">
      <c r="B184" s="209" t="s">
        <v>49</v>
      </c>
      <c r="C184" s="218">
        <v>365</v>
      </c>
      <c r="D184" s="218">
        <v>5362</v>
      </c>
      <c r="E184" s="218">
        <v>1742</v>
      </c>
      <c r="F184" s="342">
        <v>7469</v>
      </c>
      <c r="G184" s="218">
        <v>0</v>
      </c>
      <c r="H184" s="218">
        <v>0</v>
      </c>
      <c r="I184" s="218">
        <v>0</v>
      </c>
      <c r="J184" s="342">
        <v>0</v>
      </c>
      <c r="K184" s="218">
        <v>73</v>
      </c>
      <c r="L184" s="218">
        <v>258</v>
      </c>
      <c r="M184" s="218">
        <v>108</v>
      </c>
      <c r="N184" s="339">
        <v>439</v>
      </c>
    </row>
    <row r="185" spans="2:14" x14ac:dyDescent="0.2">
      <c r="B185" s="209" t="s">
        <v>50</v>
      </c>
      <c r="C185" s="218">
        <v>234</v>
      </c>
      <c r="D185" s="218">
        <v>5133</v>
      </c>
      <c r="E185" s="218">
        <v>1159</v>
      </c>
      <c r="F185" s="342">
        <v>6526</v>
      </c>
      <c r="G185" s="218">
        <v>0</v>
      </c>
      <c r="H185" s="218">
        <v>0</v>
      </c>
      <c r="I185" s="218">
        <v>0</v>
      </c>
      <c r="J185" s="342">
        <v>0</v>
      </c>
      <c r="K185" s="218">
        <v>51</v>
      </c>
      <c r="L185" s="218">
        <v>229</v>
      </c>
      <c r="M185" s="218">
        <v>57</v>
      </c>
      <c r="N185" s="339">
        <v>337</v>
      </c>
    </row>
    <row r="186" spans="2:14" x14ac:dyDescent="0.2">
      <c r="B186" s="209" t="s">
        <v>51</v>
      </c>
      <c r="C186" s="218">
        <v>262</v>
      </c>
      <c r="D186" s="218">
        <v>5180</v>
      </c>
      <c r="E186" s="218">
        <v>1186</v>
      </c>
      <c r="F186" s="342">
        <v>6628</v>
      </c>
      <c r="G186" s="218">
        <v>7</v>
      </c>
      <c r="H186" s="218">
        <v>0</v>
      </c>
      <c r="I186" s="218">
        <v>0</v>
      </c>
      <c r="J186" s="342">
        <v>7</v>
      </c>
      <c r="K186" s="218">
        <v>53</v>
      </c>
      <c r="L186" s="218">
        <v>207</v>
      </c>
      <c r="M186" s="218">
        <v>69</v>
      </c>
      <c r="N186" s="339">
        <v>329</v>
      </c>
    </row>
    <row r="187" spans="2:14" x14ac:dyDescent="0.2">
      <c r="B187" s="209" t="s">
        <v>52</v>
      </c>
      <c r="C187" s="218">
        <v>228</v>
      </c>
      <c r="D187" s="218">
        <v>4108</v>
      </c>
      <c r="E187" s="218">
        <v>1325</v>
      </c>
      <c r="F187" s="342">
        <v>5661</v>
      </c>
      <c r="G187" s="218">
        <v>0</v>
      </c>
      <c r="H187" s="218">
        <v>0</v>
      </c>
      <c r="I187" s="218">
        <v>0</v>
      </c>
      <c r="J187" s="342">
        <v>0</v>
      </c>
      <c r="K187" s="218">
        <v>52</v>
      </c>
      <c r="L187" s="218">
        <v>183</v>
      </c>
      <c r="M187" s="218">
        <v>110</v>
      </c>
      <c r="N187" s="339">
        <v>345</v>
      </c>
    </row>
    <row r="188" spans="2:14" x14ac:dyDescent="0.2">
      <c r="B188" s="209" t="s">
        <v>53</v>
      </c>
      <c r="C188" s="218">
        <v>287</v>
      </c>
      <c r="D188" s="218">
        <v>5730</v>
      </c>
      <c r="E188" s="218">
        <v>1492</v>
      </c>
      <c r="F188" s="342">
        <v>7509</v>
      </c>
      <c r="G188" s="218">
        <v>0</v>
      </c>
      <c r="H188" s="218">
        <v>0</v>
      </c>
      <c r="I188" s="218">
        <v>0</v>
      </c>
      <c r="J188" s="342">
        <v>0</v>
      </c>
      <c r="K188" s="218">
        <v>79</v>
      </c>
      <c r="L188" s="218">
        <v>292</v>
      </c>
      <c r="M188" s="218">
        <v>254</v>
      </c>
      <c r="N188" s="339">
        <v>625</v>
      </c>
    </row>
    <row r="189" spans="2:14" x14ac:dyDescent="0.2">
      <c r="B189" s="328" t="s">
        <v>101</v>
      </c>
      <c r="C189" s="339">
        <v>3470</v>
      </c>
      <c r="D189" s="339">
        <v>59748</v>
      </c>
      <c r="E189" s="339">
        <v>16822</v>
      </c>
      <c r="F189" s="342">
        <v>80040</v>
      </c>
      <c r="G189" s="339">
        <v>13</v>
      </c>
      <c r="H189" s="339">
        <v>27</v>
      </c>
      <c r="I189" s="339">
        <v>36</v>
      </c>
      <c r="J189" s="342">
        <v>76</v>
      </c>
      <c r="K189" s="339">
        <v>698</v>
      </c>
      <c r="L189" s="339">
        <v>2739</v>
      </c>
      <c r="M189" s="339">
        <v>1636</v>
      </c>
      <c r="N189" s="339">
        <v>5073</v>
      </c>
    </row>
    <row r="190" spans="2:14" ht="3.75" customHeight="1" x14ac:dyDescent="0.2">
      <c r="B190" s="33"/>
      <c r="C190" s="32"/>
      <c r="D190" s="32"/>
      <c r="E190" s="32"/>
      <c r="F190" s="343"/>
      <c r="G190" s="32"/>
      <c r="H190" s="32"/>
      <c r="I190" s="32"/>
      <c r="J190" s="345"/>
      <c r="K190" s="32"/>
      <c r="L190" s="32"/>
      <c r="M190" s="32"/>
    </row>
    <row r="191" spans="2:14" x14ac:dyDescent="0.2">
      <c r="B191" s="200">
        <v>2017</v>
      </c>
      <c r="C191" s="221"/>
      <c r="D191" s="221"/>
      <c r="E191" s="221"/>
      <c r="F191" s="222"/>
      <c r="G191" s="221"/>
      <c r="H191" s="221"/>
      <c r="I191" s="221"/>
      <c r="J191" s="222"/>
      <c r="K191" s="221"/>
      <c r="L191" s="221"/>
      <c r="M191" s="221"/>
      <c r="N191" s="221"/>
    </row>
    <row r="192" spans="2:14" x14ac:dyDescent="0.2">
      <c r="B192" s="245" t="s">
        <v>42</v>
      </c>
      <c r="C192" s="218">
        <v>450</v>
      </c>
      <c r="D192" s="218">
        <v>4635</v>
      </c>
      <c r="E192" s="218">
        <v>1240</v>
      </c>
      <c r="F192" s="342">
        <v>6325</v>
      </c>
      <c r="G192" s="218">
        <v>0</v>
      </c>
      <c r="H192" s="218">
        <v>1</v>
      </c>
      <c r="I192" s="218">
        <v>1</v>
      </c>
      <c r="J192" s="342">
        <v>2</v>
      </c>
      <c r="K192" s="218">
        <v>60</v>
      </c>
      <c r="L192" s="218">
        <v>269</v>
      </c>
      <c r="M192" s="218">
        <v>243</v>
      </c>
      <c r="N192" s="339">
        <v>572</v>
      </c>
    </row>
    <row r="193" spans="2:19" x14ac:dyDescent="0.2">
      <c r="B193" s="245" t="s">
        <v>43</v>
      </c>
      <c r="C193" s="218">
        <v>196</v>
      </c>
      <c r="D193" s="218">
        <v>3602</v>
      </c>
      <c r="E193" s="218">
        <v>1207</v>
      </c>
      <c r="F193" s="342">
        <v>5005</v>
      </c>
      <c r="G193" s="218">
        <v>0</v>
      </c>
      <c r="H193" s="218">
        <v>0</v>
      </c>
      <c r="I193" s="218">
        <v>0</v>
      </c>
      <c r="J193" s="342">
        <v>0</v>
      </c>
      <c r="K193" s="218">
        <v>51</v>
      </c>
      <c r="L193" s="218">
        <v>192</v>
      </c>
      <c r="M193" s="218">
        <v>205</v>
      </c>
      <c r="N193" s="339">
        <v>448</v>
      </c>
    </row>
    <row r="194" spans="2:19" x14ac:dyDescent="0.2">
      <c r="B194" s="245" t="s">
        <v>44</v>
      </c>
      <c r="C194" s="218">
        <v>229</v>
      </c>
      <c r="D194" s="218">
        <v>4273</v>
      </c>
      <c r="E194" s="218">
        <v>1483</v>
      </c>
      <c r="F194" s="342">
        <v>5985</v>
      </c>
      <c r="G194" s="218">
        <v>0</v>
      </c>
      <c r="H194" s="218">
        <v>0</v>
      </c>
      <c r="I194" s="218">
        <v>35</v>
      </c>
      <c r="J194" s="342">
        <v>35</v>
      </c>
      <c r="K194" s="218">
        <v>42</v>
      </c>
      <c r="L194" s="218">
        <v>279</v>
      </c>
      <c r="M194" s="218">
        <v>206</v>
      </c>
      <c r="N194" s="339">
        <v>527</v>
      </c>
    </row>
    <row r="195" spans="2:19" x14ac:dyDescent="0.2">
      <c r="B195" s="245" t="s">
        <v>45</v>
      </c>
      <c r="C195" s="218">
        <v>289</v>
      </c>
      <c r="D195" s="218">
        <v>4868</v>
      </c>
      <c r="E195" s="218">
        <v>1576</v>
      </c>
      <c r="F195" s="342">
        <v>6733</v>
      </c>
      <c r="G195" s="218">
        <v>0</v>
      </c>
      <c r="H195" s="218">
        <v>0</v>
      </c>
      <c r="I195" s="218">
        <v>2</v>
      </c>
      <c r="J195" s="342">
        <v>2</v>
      </c>
      <c r="K195" s="218">
        <v>0</v>
      </c>
      <c r="L195" s="218">
        <v>0</v>
      </c>
      <c r="M195" s="218">
        <v>0</v>
      </c>
      <c r="N195" s="339">
        <v>0</v>
      </c>
    </row>
    <row r="196" spans="2:19" x14ac:dyDescent="0.2">
      <c r="B196" s="245" t="s">
        <v>46</v>
      </c>
      <c r="C196" s="218">
        <v>328</v>
      </c>
      <c r="D196" s="218">
        <v>4817</v>
      </c>
      <c r="E196" s="218">
        <v>1491</v>
      </c>
      <c r="F196" s="342">
        <v>6636</v>
      </c>
      <c r="G196" s="218">
        <v>11</v>
      </c>
      <c r="H196" s="218">
        <v>2</v>
      </c>
      <c r="I196" s="218">
        <v>7</v>
      </c>
      <c r="J196" s="342">
        <v>20</v>
      </c>
      <c r="K196" s="218">
        <v>85</v>
      </c>
      <c r="L196" s="218">
        <v>298</v>
      </c>
      <c r="M196" s="218">
        <v>90</v>
      </c>
      <c r="N196" s="339">
        <v>473</v>
      </c>
    </row>
    <row r="197" spans="2:19" x14ac:dyDescent="0.2">
      <c r="B197" s="245" t="s">
        <v>47</v>
      </c>
      <c r="C197" s="218">
        <v>269</v>
      </c>
      <c r="D197" s="218">
        <v>4158</v>
      </c>
      <c r="E197" s="218">
        <v>1280</v>
      </c>
      <c r="F197" s="342">
        <v>5707</v>
      </c>
      <c r="G197" s="218">
        <v>0</v>
      </c>
      <c r="H197" s="218">
        <v>15</v>
      </c>
      <c r="I197" s="218">
        <v>6</v>
      </c>
      <c r="J197" s="342">
        <v>21</v>
      </c>
      <c r="K197" s="218">
        <v>63</v>
      </c>
      <c r="L197" s="218">
        <v>270</v>
      </c>
      <c r="M197" s="218">
        <v>158</v>
      </c>
      <c r="N197" s="339">
        <v>491</v>
      </c>
    </row>
    <row r="198" spans="2:19" x14ac:dyDescent="0.2">
      <c r="B198" s="245" t="s">
        <v>48</v>
      </c>
      <c r="C198" s="218">
        <v>324</v>
      </c>
      <c r="D198" s="218">
        <v>5280</v>
      </c>
      <c r="E198" s="218">
        <v>1396</v>
      </c>
      <c r="F198" s="342">
        <v>7000</v>
      </c>
      <c r="G198" s="218">
        <v>0</v>
      </c>
      <c r="H198" s="218">
        <v>0</v>
      </c>
      <c r="I198" s="218">
        <v>0</v>
      </c>
      <c r="J198" s="342">
        <v>0</v>
      </c>
      <c r="K198" s="218">
        <v>113</v>
      </c>
      <c r="L198" s="218">
        <v>316</v>
      </c>
      <c r="M198" s="218">
        <v>125</v>
      </c>
      <c r="N198" s="339">
        <v>554</v>
      </c>
    </row>
    <row r="199" spans="2:19" x14ac:dyDescent="0.2">
      <c r="B199" s="245" t="s">
        <v>49</v>
      </c>
      <c r="C199" s="218">
        <v>382</v>
      </c>
      <c r="D199" s="218">
        <v>5199</v>
      </c>
      <c r="E199" s="218">
        <v>1954</v>
      </c>
      <c r="F199" s="342">
        <v>7535</v>
      </c>
      <c r="G199" s="218">
        <v>0</v>
      </c>
      <c r="H199" s="218">
        <v>0</v>
      </c>
      <c r="I199" s="218">
        <v>0</v>
      </c>
      <c r="J199" s="342">
        <v>0</v>
      </c>
      <c r="K199" s="218">
        <v>147</v>
      </c>
      <c r="L199" s="218">
        <v>451</v>
      </c>
      <c r="M199" s="218">
        <v>133</v>
      </c>
      <c r="N199" s="339">
        <v>731</v>
      </c>
    </row>
    <row r="200" spans="2:19" x14ac:dyDescent="0.2">
      <c r="B200" s="245" t="s">
        <v>50</v>
      </c>
      <c r="C200" s="218">
        <v>37</v>
      </c>
      <c r="D200" s="218">
        <v>812</v>
      </c>
      <c r="E200" s="218">
        <v>175</v>
      </c>
      <c r="F200" s="342">
        <v>1024</v>
      </c>
      <c r="G200" s="218">
        <v>0</v>
      </c>
      <c r="H200" s="218">
        <v>8</v>
      </c>
      <c r="I200" s="218">
        <v>6</v>
      </c>
      <c r="J200" s="342">
        <v>14</v>
      </c>
      <c r="K200" s="218">
        <v>9</v>
      </c>
      <c r="L200" s="218">
        <v>220</v>
      </c>
      <c r="M200" s="218">
        <v>44</v>
      </c>
      <c r="N200" s="339">
        <v>273</v>
      </c>
    </row>
    <row r="201" spans="2:19" x14ac:dyDescent="0.2">
      <c r="B201" s="245" t="s">
        <v>51</v>
      </c>
      <c r="C201" s="218">
        <v>36</v>
      </c>
      <c r="D201" s="218">
        <v>805</v>
      </c>
      <c r="E201" s="218">
        <v>346</v>
      </c>
      <c r="F201" s="342">
        <v>1187</v>
      </c>
      <c r="G201" s="218">
        <v>0</v>
      </c>
      <c r="H201" s="218">
        <v>0</v>
      </c>
      <c r="I201" s="218">
        <v>0</v>
      </c>
      <c r="J201" s="342">
        <v>0</v>
      </c>
      <c r="K201" s="218">
        <v>34</v>
      </c>
      <c r="L201" s="218">
        <v>553</v>
      </c>
      <c r="M201" s="218">
        <v>142</v>
      </c>
      <c r="N201" s="339">
        <v>729</v>
      </c>
    </row>
    <row r="202" spans="2:19" x14ac:dyDescent="0.2">
      <c r="B202" s="245" t="s">
        <v>52</v>
      </c>
      <c r="C202" s="218">
        <v>148</v>
      </c>
      <c r="D202" s="218">
        <v>2629</v>
      </c>
      <c r="E202" s="218">
        <v>694</v>
      </c>
      <c r="F202" s="342">
        <v>3471</v>
      </c>
      <c r="G202" s="218">
        <v>0</v>
      </c>
      <c r="H202" s="218">
        <v>0</v>
      </c>
      <c r="I202" s="218">
        <v>0</v>
      </c>
      <c r="J202" s="342">
        <v>0</v>
      </c>
      <c r="K202" s="218">
        <v>80</v>
      </c>
      <c r="L202" s="218">
        <v>327</v>
      </c>
      <c r="M202" s="218">
        <v>114</v>
      </c>
      <c r="N202" s="339">
        <v>521</v>
      </c>
    </row>
    <row r="203" spans="2:19" x14ac:dyDescent="0.2">
      <c r="B203" s="272" t="s">
        <v>53</v>
      </c>
      <c r="C203" s="218">
        <v>190</v>
      </c>
      <c r="D203" s="218">
        <v>4375</v>
      </c>
      <c r="E203" s="218">
        <v>1050</v>
      </c>
      <c r="F203" s="342">
        <v>5615</v>
      </c>
      <c r="G203" s="218">
        <v>0</v>
      </c>
      <c r="H203" s="218">
        <v>0</v>
      </c>
      <c r="I203" s="218">
        <v>0</v>
      </c>
      <c r="J203" s="342">
        <v>0</v>
      </c>
      <c r="K203" s="218">
        <v>113</v>
      </c>
      <c r="L203" s="218">
        <v>495</v>
      </c>
      <c r="M203" s="218">
        <v>121</v>
      </c>
      <c r="N203" s="339">
        <v>729</v>
      </c>
    </row>
    <row r="204" spans="2:19" x14ac:dyDescent="0.2">
      <c r="B204" s="328" t="s">
        <v>101</v>
      </c>
      <c r="C204" s="339">
        <v>2878</v>
      </c>
      <c r="D204" s="339">
        <v>45453</v>
      </c>
      <c r="E204" s="339">
        <v>13892</v>
      </c>
      <c r="F204" s="342">
        <v>62223</v>
      </c>
      <c r="G204" s="339">
        <v>11</v>
      </c>
      <c r="H204" s="339">
        <v>26</v>
      </c>
      <c r="I204" s="339">
        <v>57</v>
      </c>
      <c r="J204" s="342">
        <v>94</v>
      </c>
      <c r="K204" s="339">
        <v>797</v>
      </c>
      <c r="L204" s="339">
        <v>3670</v>
      </c>
      <c r="M204" s="339">
        <v>1581</v>
      </c>
      <c r="N204" s="339">
        <v>6048</v>
      </c>
    </row>
    <row r="205" spans="2:19" ht="5.25" customHeight="1" x14ac:dyDescent="0.2">
      <c r="B205" s="261"/>
      <c r="C205" s="218"/>
      <c r="D205" s="218"/>
      <c r="E205" s="218"/>
      <c r="F205" s="219"/>
      <c r="G205" s="218"/>
      <c r="H205" s="218"/>
      <c r="I205" s="218"/>
      <c r="J205" s="345"/>
      <c r="K205" s="218"/>
      <c r="L205" s="218"/>
      <c r="M205" s="218"/>
    </row>
    <row r="206" spans="2:19" x14ac:dyDescent="0.2">
      <c r="B206" s="200">
        <v>2018</v>
      </c>
      <c r="C206" s="200"/>
      <c r="D206" s="200"/>
      <c r="E206" s="200"/>
      <c r="F206" s="344"/>
      <c r="G206" s="200"/>
      <c r="H206" s="200"/>
      <c r="I206" s="200"/>
      <c r="J206" s="344"/>
      <c r="K206" s="200"/>
      <c r="L206" s="200"/>
      <c r="M206" s="200"/>
      <c r="N206" s="200"/>
    </row>
    <row r="207" spans="2:19" x14ac:dyDescent="0.2">
      <c r="B207" s="261" t="s">
        <v>42</v>
      </c>
      <c r="C207" s="218">
        <v>117</v>
      </c>
      <c r="D207" s="218">
        <v>3422</v>
      </c>
      <c r="E207" s="218">
        <v>1022</v>
      </c>
      <c r="F207" s="342">
        <v>4561</v>
      </c>
      <c r="G207" s="218">
        <v>0</v>
      </c>
      <c r="H207" s="218">
        <v>0</v>
      </c>
      <c r="I207" s="218">
        <v>0</v>
      </c>
      <c r="J207" s="342">
        <v>0</v>
      </c>
      <c r="K207" s="218">
        <v>66</v>
      </c>
      <c r="L207" s="218">
        <v>531</v>
      </c>
      <c r="M207" s="218">
        <v>239</v>
      </c>
      <c r="N207" s="339">
        <v>836</v>
      </c>
      <c r="O207" s="123"/>
      <c r="P207" s="123"/>
    </row>
    <row r="208" spans="2:19" x14ac:dyDescent="0.2">
      <c r="B208" s="261" t="s">
        <v>43</v>
      </c>
      <c r="C208" s="218">
        <v>109</v>
      </c>
      <c r="D208" s="218">
        <v>3137</v>
      </c>
      <c r="E208" s="218">
        <v>968</v>
      </c>
      <c r="F208" s="342">
        <v>4214</v>
      </c>
      <c r="G208" s="218">
        <v>0</v>
      </c>
      <c r="H208" s="218">
        <v>0</v>
      </c>
      <c r="I208" s="218">
        <v>0</v>
      </c>
      <c r="J208" s="342">
        <v>0</v>
      </c>
      <c r="K208" s="218">
        <v>66</v>
      </c>
      <c r="L208" s="218">
        <v>356</v>
      </c>
      <c r="M208" s="218">
        <v>115</v>
      </c>
      <c r="N208" s="339">
        <v>537</v>
      </c>
      <c r="O208" s="98"/>
      <c r="P208" s="98"/>
      <c r="Q208" s="98"/>
      <c r="R208" s="98"/>
      <c r="S208" s="98"/>
    </row>
    <row r="209" spans="2:19" x14ac:dyDescent="0.2">
      <c r="B209" s="261" t="s">
        <v>44</v>
      </c>
      <c r="C209" s="218">
        <v>132</v>
      </c>
      <c r="D209" s="218">
        <v>3811</v>
      </c>
      <c r="E209" s="218">
        <v>1274</v>
      </c>
      <c r="F209" s="342">
        <v>5217</v>
      </c>
      <c r="G209" s="218">
        <v>0</v>
      </c>
      <c r="H209" s="218">
        <v>2</v>
      </c>
      <c r="I209" s="218">
        <v>9</v>
      </c>
      <c r="J209" s="342">
        <v>11</v>
      </c>
      <c r="K209" s="218">
        <v>94</v>
      </c>
      <c r="L209" s="218">
        <v>439</v>
      </c>
      <c r="M209" s="218">
        <v>146</v>
      </c>
      <c r="N209" s="339">
        <v>679</v>
      </c>
      <c r="O209" s="123"/>
      <c r="P209" s="123"/>
    </row>
    <row r="210" spans="2:19" x14ac:dyDescent="0.2">
      <c r="B210" s="261" t="s">
        <v>45</v>
      </c>
      <c r="C210" s="218">
        <v>124</v>
      </c>
      <c r="D210" s="218">
        <v>4150</v>
      </c>
      <c r="E210" s="218">
        <v>1196</v>
      </c>
      <c r="F210" s="342">
        <v>5470</v>
      </c>
      <c r="G210" s="218">
        <v>0</v>
      </c>
      <c r="H210" s="218">
        <v>0</v>
      </c>
      <c r="I210" s="218">
        <v>2</v>
      </c>
      <c r="J210" s="342">
        <v>2</v>
      </c>
      <c r="K210" s="218">
        <v>0</v>
      </c>
      <c r="L210" s="218">
        <v>0</v>
      </c>
      <c r="M210" s="218">
        <v>0</v>
      </c>
      <c r="N210" s="339">
        <v>0</v>
      </c>
    </row>
    <row r="211" spans="2:19" x14ac:dyDescent="0.2">
      <c r="B211" s="261" t="s">
        <v>46</v>
      </c>
      <c r="C211" s="218">
        <v>127</v>
      </c>
      <c r="D211" s="218">
        <v>4360</v>
      </c>
      <c r="E211" s="218">
        <v>1428</v>
      </c>
      <c r="F211" s="342">
        <v>5915</v>
      </c>
      <c r="G211" s="218">
        <v>0</v>
      </c>
      <c r="H211" s="218">
        <v>7</v>
      </c>
      <c r="I211" s="218">
        <v>0</v>
      </c>
      <c r="J211" s="342">
        <v>7</v>
      </c>
      <c r="K211" s="218">
        <v>91</v>
      </c>
      <c r="L211" s="218">
        <v>484</v>
      </c>
      <c r="M211" s="218">
        <v>212</v>
      </c>
      <c r="N211" s="339">
        <v>787</v>
      </c>
    </row>
    <row r="212" spans="2:19" x14ac:dyDescent="0.2">
      <c r="B212" s="261" t="s">
        <v>47</v>
      </c>
      <c r="C212" s="218">
        <v>124</v>
      </c>
      <c r="D212" s="218">
        <v>3730</v>
      </c>
      <c r="E212" s="218">
        <v>1121</v>
      </c>
      <c r="F212" s="342">
        <v>4975</v>
      </c>
      <c r="G212" s="218">
        <v>0</v>
      </c>
      <c r="H212" s="218">
        <v>0</v>
      </c>
      <c r="I212" s="218">
        <v>0</v>
      </c>
      <c r="J212" s="342">
        <v>0</v>
      </c>
      <c r="K212" s="218">
        <v>61</v>
      </c>
      <c r="L212" s="218">
        <v>363</v>
      </c>
      <c r="M212" s="218">
        <v>127</v>
      </c>
      <c r="N212" s="339">
        <v>551</v>
      </c>
    </row>
    <row r="213" spans="2:19" x14ac:dyDescent="0.2">
      <c r="B213" s="261" t="s">
        <v>48</v>
      </c>
      <c r="C213" s="218">
        <v>194</v>
      </c>
      <c r="D213" s="218">
        <v>4934</v>
      </c>
      <c r="E213" s="218">
        <v>1303</v>
      </c>
      <c r="F213" s="342">
        <v>6431</v>
      </c>
      <c r="G213" s="218">
        <v>0</v>
      </c>
      <c r="H213" s="218">
        <v>0</v>
      </c>
      <c r="I213" s="218">
        <v>0</v>
      </c>
      <c r="J213" s="342">
        <v>0</v>
      </c>
      <c r="K213" s="218">
        <v>114</v>
      </c>
      <c r="L213" s="218">
        <v>711</v>
      </c>
      <c r="M213" s="218">
        <v>219</v>
      </c>
      <c r="N213" s="339">
        <v>1044</v>
      </c>
    </row>
    <row r="214" spans="2:19" x14ac:dyDescent="0.2">
      <c r="B214" s="261" t="s">
        <v>49</v>
      </c>
      <c r="C214" s="218">
        <v>273</v>
      </c>
      <c r="D214" s="218">
        <v>5291</v>
      </c>
      <c r="E214" s="218">
        <v>1574</v>
      </c>
      <c r="F214" s="342">
        <v>7138</v>
      </c>
      <c r="G214" s="218">
        <v>0</v>
      </c>
      <c r="H214" s="218">
        <v>6</v>
      </c>
      <c r="I214" s="218">
        <v>4</v>
      </c>
      <c r="J214" s="342">
        <v>10</v>
      </c>
      <c r="K214" s="218">
        <v>154</v>
      </c>
      <c r="L214" s="218">
        <v>461</v>
      </c>
      <c r="M214" s="218">
        <v>198</v>
      </c>
      <c r="N214" s="339">
        <v>813</v>
      </c>
    </row>
    <row r="215" spans="2:19" x14ac:dyDescent="0.2">
      <c r="B215" s="261" t="s">
        <v>50</v>
      </c>
      <c r="C215" s="218">
        <v>196</v>
      </c>
      <c r="D215" s="218">
        <v>4554</v>
      </c>
      <c r="E215" s="218">
        <v>1138</v>
      </c>
      <c r="F215" s="342">
        <v>5888</v>
      </c>
      <c r="G215" s="218">
        <v>0</v>
      </c>
      <c r="H215" s="218">
        <v>11</v>
      </c>
      <c r="I215" s="218">
        <v>0</v>
      </c>
      <c r="J215" s="342">
        <v>11</v>
      </c>
      <c r="K215" s="218">
        <v>62</v>
      </c>
      <c r="L215" s="218">
        <v>434</v>
      </c>
      <c r="M215" s="218">
        <v>130</v>
      </c>
      <c r="N215" s="339">
        <v>626</v>
      </c>
    </row>
    <row r="216" spans="2:19" x14ac:dyDescent="0.2">
      <c r="B216" s="261" t="s">
        <v>51</v>
      </c>
      <c r="C216" s="218">
        <v>1269</v>
      </c>
      <c r="D216" s="218">
        <v>4298</v>
      </c>
      <c r="E216" s="218">
        <v>1201</v>
      </c>
      <c r="F216" s="342">
        <v>6768</v>
      </c>
      <c r="G216" s="218">
        <v>0</v>
      </c>
      <c r="H216" s="218">
        <v>0</v>
      </c>
      <c r="I216" s="218">
        <v>0</v>
      </c>
      <c r="J216" s="342">
        <v>0</v>
      </c>
      <c r="K216" s="218">
        <v>59</v>
      </c>
      <c r="L216" s="218">
        <v>405</v>
      </c>
      <c r="M216" s="218">
        <v>175</v>
      </c>
      <c r="N216" s="339">
        <v>639</v>
      </c>
    </row>
    <row r="217" spans="2:19" x14ac:dyDescent="0.2">
      <c r="B217" s="261" t="s">
        <v>52</v>
      </c>
      <c r="C217" s="218">
        <v>244</v>
      </c>
      <c r="D217" s="218">
        <v>4064</v>
      </c>
      <c r="E217" s="218">
        <v>1412</v>
      </c>
      <c r="F217" s="342">
        <v>5720</v>
      </c>
      <c r="G217" s="218">
        <v>0</v>
      </c>
      <c r="H217" s="218">
        <v>0</v>
      </c>
      <c r="I217" s="218">
        <v>13</v>
      </c>
      <c r="J217" s="342">
        <v>13</v>
      </c>
      <c r="K217" s="218">
        <v>81</v>
      </c>
      <c r="L217" s="218">
        <v>334</v>
      </c>
      <c r="M217" s="218">
        <v>186</v>
      </c>
      <c r="N217" s="339">
        <v>601</v>
      </c>
    </row>
    <row r="218" spans="2:19" x14ac:dyDescent="0.2">
      <c r="B218" s="328" t="s">
        <v>53</v>
      </c>
      <c r="C218" s="218">
        <v>380</v>
      </c>
      <c r="D218" s="218">
        <v>5760</v>
      </c>
      <c r="E218" s="218">
        <v>1723</v>
      </c>
      <c r="F218" s="342">
        <v>7863</v>
      </c>
      <c r="G218" s="218">
        <v>0</v>
      </c>
      <c r="H218" s="218">
        <v>0</v>
      </c>
      <c r="I218" s="218">
        <v>0</v>
      </c>
      <c r="J218" s="342">
        <v>0</v>
      </c>
      <c r="K218" s="218">
        <v>81</v>
      </c>
      <c r="L218" s="218">
        <v>334</v>
      </c>
      <c r="M218" s="218">
        <v>186</v>
      </c>
      <c r="N218" s="339">
        <v>601</v>
      </c>
    </row>
    <row r="219" spans="2:19" s="75" customFormat="1" x14ac:dyDescent="0.2">
      <c r="B219" s="370" t="s">
        <v>101</v>
      </c>
      <c r="C219" s="339">
        <v>3289</v>
      </c>
      <c r="D219" s="339">
        <v>51511</v>
      </c>
      <c r="E219" s="339">
        <v>15360</v>
      </c>
      <c r="F219" s="342">
        <v>70160</v>
      </c>
      <c r="G219" s="339">
        <v>0</v>
      </c>
      <c r="H219" s="339">
        <v>26</v>
      </c>
      <c r="I219" s="339">
        <v>28</v>
      </c>
      <c r="J219" s="342">
        <v>54</v>
      </c>
      <c r="K219" s="339">
        <v>929</v>
      </c>
      <c r="L219" s="339">
        <v>4852</v>
      </c>
      <c r="M219" s="339">
        <v>1933</v>
      </c>
      <c r="N219" s="339">
        <v>7714</v>
      </c>
    </row>
    <row r="220" spans="2:19" ht="5.25" customHeight="1" x14ac:dyDescent="0.2">
      <c r="B220" s="504"/>
      <c r="C220" s="218"/>
      <c r="D220" s="218"/>
      <c r="E220" s="218"/>
      <c r="F220" s="219"/>
      <c r="G220" s="218"/>
      <c r="H220" s="218"/>
      <c r="I220" s="218"/>
      <c r="J220" s="345"/>
      <c r="K220" s="218"/>
      <c r="L220" s="218"/>
      <c r="M220" s="218"/>
    </row>
    <row r="221" spans="2:19" x14ac:dyDescent="0.2">
      <c r="B221" s="200">
        <v>2019</v>
      </c>
      <c r="C221" s="200"/>
      <c r="D221" s="200"/>
      <c r="E221" s="200"/>
      <c r="F221" s="344"/>
      <c r="G221" s="200"/>
      <c r="H221" s="200"/>
      <c r="I221" s="200"/>
      <c r="J221" s="344"/>
      <c r="K221" s="200"/>
      <c r="L221" s="200"/>
      <c r="M221" s="200"/>
      <c r="N221" s="200"/>
    </row>
    <row r="222" spans="2:19" x14ac:dyDescent="0.2">
      <c r="B222" s="349" t="s">
        <v>42</v>
      </c>
      <c r="C222" s="218">
        <v>267</v>
      </c>
      <c r="D222" s="218">
        <v>4589</v>
      </c>
      <c r="E222" s="218">
        <v>1766</v>
      </c>
      <c r="F222" s="342">
        <v>6622</v>
      </c>
      <c r="G222" s="218">
        <v>0</v>
      </c>
      <c r="H222" s="218">
        <v>0</v>
      </c>
      <c r="I222" s="218">
        <v>8</v>
      </c>
      <c r="J222" s="342">
        <v>8</v>
      </c>
      <c r="K222" s="218">
        <v>90</v>
      </c>
      <c r="L222" s="218">
        <v>544</v>
      </c>
      <c r="M222" s="218">
        <v>379</v>
      </c>
      <c r="N222" s="339">
        <v>1013</v>
      </c>
      <c r="O222" s="123"/>
      <c r="P222" s="123"/>
    </row>
    <row r="223" spans="2:19" x14ac:dyDescent="0.2">
      <c r="B223" s="349" t="s">
        <v>43</v>
      </c>
      <c r="C223" s="218">
        <v>289</v>
      </c>
      <c r="D223" s="218">
        <v>3993</v>
      </c>
      <c r="E223" s="218">
        <v>1389</v>
      </c>
      <c r="F223" s="342">
        <v>5671</v>
      </c>
      <c r="G223" s="218">
        <v>0</v>
      </c>
      <c r="H223" s="218">
        <v>0</v>
      </c>
      <c r="I223" s="218">
        <v>0</v>
      </c>
      <c r="J223" s="342">
        <v>0</v>
      </c>
      <c r="K223" s="218">
        <v>51</v>
      </c>
      <c r="L223" s="218">
        <v>315</v>
      </c>
      <c r="M223" s="218">
        <v>231</v>
      </c>
      <c r="N223" s="339">
        <v>597</v>
      </c>
      <c r="O223" s="98"/>
      <c r="P223" s="98"/>
      <c r="Q223" s="98"/>
      <c r="R223" s="98"/>
      <c r="S223" s="98"/>
    </row>
    <row r="224" spans="2:19" x14ac:dyDescent="0.2">
      <c r="B224" s="349" t="s">
        <v>44</v>
      </c>
      <c r="C224" s="218">
        <v>272</v>
      </c>
      <c r="D224" s="218">
        <v>4752</v>
      </c>
      <c r="E224" s="218">
        <v>1638</v>
      </c>
      <c r="F224" s="342">
        <v>6662</v>
      </c>
      <c r="G224" s="218">
        <v>0</v>
      </c>
      <c r="H224" s="218">
        <v>0</v>
      </c>
      <c r="I224" s="218">
        <v>9</v>
      </c>
      <c r="J224" s="342">
        <v>9</v>
      </c>
      <c r="K224" s="218">
        <v>62</v>
      </c>
      <c r="L224" s="218">
        <v>409</v>
      </c>
      <c r="M224" s="218">
        <v>234</v>
      </c>
      <c r="N224" s="339">
        <v>705</v>
      </c>
      <c r="O224" s="123"/>
      <c r="P224" s="123"/>
    </row>
    <row r="225" spans="2:19" x14ac:dyDescent="0.2">
      <c r="B225" s="349" t="s">
        <v>45</v>
      </c>
      <c r="C225" s="218">
        <v>292</v>
      </c>
      <c r="D225" s="218">
        <v>4689</v>
      </c>
      <c r="E225" s="218">
        <v>1636</v>
      </c>
      <c r="F225" s="342">
        <v>6617</v>
      </c>
      <c r="G225" s="218">
        <v>1</v>
      </c>
      <c r="H225" s="218">
        <v>0</v>
      </c>
      <c r="I225" s="218">
        <v>0</v>
      </c>
      <c r="J225" s="342">
        <v>1</v>
      </c>
      <c r="K225" s="218">
        <v>75</v>
      </c>
      <c r="L225" s="218">
        <v>468</v>
      </c>
      <c r="M225" s="218">
        <v>248</v>
      </c>
      <c r="N225" s="339">
        <v>791</v>
      </c>
    </row>
    <row r="226" spans="2:19" x14ac:dyDescent="0.2">
      <c r="B226" s="349" t="s">
        <v>46</v>
      </c>
      <c r="C226" s="218">
        <v>286</v>
      </c>
      <c r="D226" s="218">
        <v>5542</v>
      </c>
      <c r="E226" s="218">
        <v>1841</v>
      </c>
      <c r="F226" s="342">
        <v>7669</v>
      </c>
      <c r="G226" s="218">
        <v>3</v>
      </c>
      <c r="H226" s="218">
        <v>23</v>
      </c>
      <c r="I226" s="218">
        <v>0</v>
      </c>
      <c r="J226" s="342">
        <v>26</v>
      </c>
      <c r="K226" s="218">
        <v>58</v>
      </c>
      <c r="L226" s="218">
        <v>411</v>
      </c>
      <c r="M226" s="218">
        <v>274</v>
      </c>
      <c r="N226" s="339">
        <v>743</v>
      </c>
    </row>
    <row r="227" spans="2:19" x14ac:dyDescent="0.2">
      <c r="B227" s="349" t="s">
        <v>47</v>
      </c>
      <c r="C227" s="218">
        <v>251</v>
      </c>
      <c r="D227" s="218">
        <v>5032</v>
      </c>
      <c r="E227" s="218">
        <v>9232</v>
      </c>
      <c r="F227" s="342">
        <v>14515</v>
      </c>
      <c r="G227" s="218">
        <v>5</v>
      </c>
      <c r="H227" s="218">
        <v>2</v>
      </c>
      <c r="I227" s="218">
        <v>6</v>
      </c>
      <c r="J227" s="342">
        <v>13</v>
      </c>
      <c r="K227" s="218">
        <v>47</v>
      </c>
      <c r="L227" s="218">
        <v>375</v>
      </c>
      <c r="M227" s="218">
        <v>228</v>
      </c>
      <c r="N227" s="339">
        <v>650</v>
      </c>
    </row>
    <row r="228" spans="2:19" x14ac:dyDescent="0.2">
      <c r="B228" s="349" t="s">
        <v>48</v>
      </c>
      <c r="C228" s="218">
        <v>394</v>
      </c>
      <c r="D228" s="218">
        <v>5276</v>
      </c>
      <c r="E228" s="218">
        <v>1500</v>
      </c>
      <c r="F228" s="342">
        <v>7170</v>
      </c>
      <c r="G228" s="218">
        <v>0</v>
      </c>
      <c r="H228" s="218">
        <v>1</v>
      </c>
      <c r="I228" s="218">
        <v>0</v>
      </c>
      <c r="J228" s="342">
        <v>1</v>
      </c>
      <c r="K228" s="218">
        <v>93</v>
      </c>
      <c r="L228" s="218">
        <v>784</v>
      </c>
      <c r="M228" s="218">
        <v>251</v>
      </c>
      <c r="N228" s="339">
        <v>1128</v>
      </c>
    </row>
    <row r="229" spans="2:19" x14ac:dyDescent="0.2">
      <c r="B229" s="349" t="s">
        <v>49</v>
      </c>
      <c r="C229" s="218">
        <v>329</v>
      </c>
      <c r="D229" s="218">
        <v>5570</v>
      </c>
      <c r="E229" s="218">
        <v>1789</v>
      </c>
      <c r="F229" s="342">
        <v>7688</v>
      </c>
      <c r="G229" s="218">
        <v>1</v>
      </c>
      <c r="H229" s="218">
        <v>2</v>
      </c>
      <c r="I229" s="218">
        <v>0</v>
      </c>
      <c r="J229" s="342">
        <v>3</v>
      </c>
      <c r="K229" s="218">
        <v>98</v>
      </c>
      <c r="L229" s="218">
        <v>534</v>
      </c>
      <c r="M229" s="218">
        <v>205</v>
      </c>
      <c r="N229" s="339">
        <v>837</v>
      </c>
    </row>
    <row r="230" spans="2:19" x14ac:dyDescent="0.2">
      <c r="B230" s="349" t="s">
        <v>50</v>
      </c>
      <c r="C230" s="218">
        <v>138</v>
      </c>
      <c r="D230" s="218">
        <v>4400</v>
      </c>
      <c r="E230" s="218">
        <v>1103</v>
      </c>
      <c r="F230" s="342">
        <v>5641</v>
      </c>
      <c r="G230" s="218">
        <v>2</v>
      </c>
      <c r="H230" s="218">
        <v>1</v>
      </c>
      <c r="I230" s="218">
        <v>0</v>
      </c>
      <c r="J230" s="342">
        <v>3</v>
      </c>
      <c r="K230" s="218">
        <v>22</v>
      </c>
      <c r="L230" s="218">
        <v>390</v>
      </c>
      <c r="M230" s="218">
        <v>127</v>
      </c>
      <c r="N230" s="339">
        <v>539</v>
      </c>
    </row>
    <row r="231" spans="2:19" x14ac:dyDescent="0.2">
      <c r="B231" s="349" t="s">
        <v>51</v>
      </c>
      <c r="C231" s="218">
        <v>276</v>
      </c>
      <c r="D231" s="218">
        <v>4754</v>
      </c>
      <c r="E231" s="218">
        <v>1225</v>
      </c>
      <c r="F231" s="342">
        <v>6255</v>
      </c>
      <c r="G231" s="218">
        <v>0</v>
      </c>
      <c r="H231" s="218">
        <v>0</v>
      </c>
      <c r="I231" s="218">
        <v>0</v>
      </c>
      <c r="J231" s="342">
        <v>0</v>
      </c>
      <c r="K231" s="218">
        <v>0</v>
      </c>
      <c r="L231" s="218">
        <v>0</v>
      </c>
      <c r="M231" s="218">
        <v>0</v>
      </c>
      <c r="N231" s="339">
        <v>0</v>
      </c>
    </row>
    <row r="232" spans="2:19" x14ac:dyDescent="0.2">
      <c r="B232" s="349" t="s">
        <v>52</v>
      </c>
      <c r="C232" s="218">
        <v>237</v>
      </c>
      <c r="D232" s="218">
        <v>4506</v>
      </c>
      <c r="E232" s="218">
        <v>1386</v>
      </c>
      <c r="F232" s="342">
        <v>6129</v>
      </c>
      <c r="G232" s="218">
        <v>11</v>
      </c>
      <c r="H232" s="218">
        <v>15</v>
      </c>
      <c r="I232" s="218">
        <v>0</v>
      </c>
      <c r="J232" s="342">
        <v>26</v>
      </c>
      <c r="K232" s="218">
        <v>57</v>
      </c>
      <c r="L232" s="218">
        <v>292</v>
      </c>
      <c r="M232" s="218">
        <v>188</v>
      </c>
      <c r="N232" s="339">
        <v>537</v>
      </c>
    </row>
    <row r="233" spans="2:19" x14ac:dyDescent="0.2">
      <c r="B233" s="349" t="s">
        <v>53</v>
      </c>
      <c r="C233" s="218">
        <v>0</v>
      </c>
      <c r="D233" s="218">
        <v>0</v>
      </c>
      <c r="E233" s="218">
        <v>0</v>
      </c>
      <c r="F233" s="342">
        <v>0</v>
      </c>
      <c r="G233" s="218">
        <v>4</v>
      </c>
      <c r="H233" s="218">
        <v>7</v>
      </c>
      <c r="I233" s="218">
        <v>0</v>
      </c>
      <c r="J233" s="342">
        <v>11</v>
      </c>
      <c r="K233" s="218">
        <v>93</v>
      </c>
      <c r="L233" s="218">
        <v>427</v>
      </c>
      <c r="M233" s="218">
        <v>267</v>
      </c>
      <c r="N233" s="339">
        <v>787</v>
      </c>
    </row>
    <row r="234" spans="2:19" s="22" customFormat="1" x14ac:dyDescent="0.2">
      <c r="B234" s="381" t="s">
        <v>101</v>
      </c>
      <c r="C234" s="339">
        <v>3031</v>
      </c>
      <c r="D234" s="339">
        <v>53103</v>
      </c>
      <c r="E234" s="339">
        <v>24505</v>
      </c>
      <c r="F234" s="342">
        <v>80639</v>
      </c>
      <c r="G234" s="339">
        <v>27</v>
      </c>
      <c r="H234" s="339">
        <v>51</v>
      </c>
      <c r="I234" s="339">
        <v>23</v>
      </c>
      <c r="J234" s="342">
        <v>101</v>
      </c>
      <c r="K234" s="339">
        <v>746</v>
      </c>
      <c r="L234" s="339">
        <v>4949</v>
      </c>
      <c r="M234" s="339">
        <v>2632</v>
      </c>
      <c r="N234" s="339">
        <v>8327</v>
      </c>
    </row>
    <row r="235" spans="2:19" ht="5.25" customHeight="1" x14ac:dyDescent="0.2">
      <c r="B235" s="504"/>
      <c r="C235" s="218"/>
      <c r="D235" s="218"/>
      <c r="E235" s="218"/>
      <c r="F235" s="219"/>
      <c r="G235" s="218"/>
      <c r="H235" s="218"/>
      <c r="I235" s="218"/>
      <c r="J235" s="345"/>
      <c r="K235" s="218"/>
      <c r="L235" s="218"/>
      <c r="M235" s="218"/>
    </row>
    <row r="236" spans="2:19" x14ac:dyDescent="0.2">
      <c r="B236" s="200">
        <v>2020</v>
      </c>
      <c r="C236" s="200"/>
      <c r="D236" s="200"/>
      <c r="E236" s="200"/>
      <c r="F236" s="344"/>
      <c r="G236" s="200"/>
      <c r="H236" s="200"/>
      <c r="I236" s="200"/>
      <c r="J236" s="344"/>
      <c r="K236" s="200"/>
      <c r="L236" s="200"/>
      <c r="M236" s="200"/>
      <c r="N236" s="200"/>
    </row>
    <row r="237" spans="2:19" x14ac:dyDescent="0.2">
      <c r="B237" s="381" t="s">
        <v>42</v>
      </c>
      <c r="C237" s="218">
        <v>247</v>
      </c>
      <c r="D237" s="218">
        <v>4255</v>
      </c>
      <c r="E237" s="218">
        <v>1601</v>
      </c>
      <c r="F237" s="342">
        <v>6103</v>
      </c>
      <c r="G237" s="218">
        <v>0</v>
      </c>
      <c r="H237" s="218">
        <v>0</v>
      </c>
      <c r="I237" s="218">
        <v>0</v>
      </c>
      <c r="J237" s="342">
        <v>0</v>
      </c>
      <c r="K237" s="218">
        <v>72</v>
      </c>
      <c r="L237" s="218">
        <v>455</v>
      </c>
      <c r="M237" s="218">
        <v>338</v>
      </c>
      <c r="N237" s="339">
        <v>865</v>
      </c>
      <c r="O237" s="123"/>
      <c r="P237" s="123"/>
    </row>
    <row r="238" spans="2:19" x14ac:dyDescent="0.2">
      <c r="B238" s="381" t="s">
        <v>43</v>
      </c>
      <c r="C238" s="218">
        <v>312</v>
      </c>
      <c r="D238" s="218">
        <v>4370</v>
      </c>
      <c r="E238" s="218">
        <v>1451</v>
      </c>
      <c r="F238" s="342">
        <v>6133</v>
      </c>
      <c r="G238" s="218">
        <v>0</v>
      </c>
      <c r="H238" s="218">
        <v>0</v>
      </c>
      <c r="I238" s="218">
        <v>0</v>
      </c>
      <c r="J238" s="342">
        <v>0</v>
      </c>
      <c r="K238" s="218">
        <v>71</v>
      </c>
      <c r="L238" s="218">
        <v>327</v>
      </c>
      <c r="M238" s="218">
        <v>179</v>
      </c>
      <c r="N238" s="339">
        <v>577</v>
      </c>
      <c r="O238" s="98"/>
      <c r="P238" s="98"/>
      <c r="Q238" s="98"/>
      <c r="R238" s="98"/>
      <c r="S238" s="98"/>
    </row>
    <row r="239" spans="2:19" x14ac:dyDescent="0.2">
      <c r="B239" s="381" t="s">
        <v>44</v>
      </c>
      <c r="C239" s="218">
        <v>131</v>
      </c>
      <c r="D239" s="218">
        <v>2117</v>
      </c>
      <c r="E239" s="218">
        <v>774</v>
      </c>
      <c r="F239" s="342">
        <v>3022</v>
      </c>
      <c r="G239" s="218">
        <v>0</v>
      </c>
      <c r="H239" s="218">
        <v>0</v>
      </c>
      <c r="I239" s="218">
        <v>0</v>
      </c>
      <c r="J239" s="342">
        <v>0</v>
      </c>
      <c r="K239" s="218">
        <v>29</v>
      </c>
      <c r="L239" s="218">
        <v>331</v>
      </c>
      <c r="M239" s="218">
        <v>81</v>
      </c>
      <c r="N239" s="339">
        <v>441</v>
      </c>
      <c r="O239" s="123"/>
      <c r="P239" s="123"/>
    </row>
    <row r="240" spans="2:19" x14ac:dyDescent="0.2">
      <c r="B240" s="381" t="s">
        <v>45</v>
      </c>
      <c r="C240" s="218">
        <v>0</v>
      </c>
      <c r="D240" s="218">
        <v>1</v>
      </c>
      <c r="E240" s="218">
        <v>0</v>
      </c>
      <c r="F240" s="342">
        <v>1</v>
      </c>
      <c r="G240" s="218">
        <v>0</v>
      </c>
      <c r="H240" s="218">
        <v>6</v>
      </c>
      <c r="I240" s="218">
        <v>0</v>
      </c>
      <c r="J240" s="342">
        <v>6</v>
      </c>
      <c r="K240" s="218">
        <v>0</v>
      </c>
      <c r="L240" s="218">
        <v>0</v>
      </c>
      <c r="M240" s="218">
        <v>0</v>
      </c>
      <c r="N240" s="339">
        <v>0</v>
      </c>
    </row>
    <row r="241" spans="2:14" x14ac:dyDescent="0.2">
      <c r="B241" s="381" t="s">
        <v>46</v>
      </c>
      <c r="C241" s="218">
        <v>0</v>
      </c>
      <c r="D241" s="218">
        <v>0</v>
      </c>
      <c r="E241" s="218">
        <v>0</v>
      </c>
      <c r="F241" s="342">
        <v>0</v>
      </c>
      <c r="G241" s="218">
        <v>0</v>
      </c>
      <c r="H241" s="218">
        <v>3</v>
      </c>
      <c r="I241" s="218">
        <v>0</v>
      </c>
      <c r="J241" s="342">
        <v>3</v>
      </c>
      <c r="K241" s="218">
        <v>0</v>
      </c>
      <c r="L241" s="218">
        <v>4</v>
      </c>
      <c r="M241" s="218">
        <v>0</v>
      </c>
      <c r="N241" s="339">
        <v>4</v>
      </c>
    </row>
    <row r="242" spans="2:14" x14ac:dyDescent="0.2">
      <c r="B242" s="381" t="s">
        <v>47</v>
      </c>
      <c r="C242" s="218">
        <v>0</v>
      </c>
      <c r="D242" s="218">
        <v>1</v>
      </c>
      <c r="E242" s="218">
        <v>4</v>
      </c>
      <c r="F242" s="342">
        <v>5</v>
      </c>
      <c r="G242" s="218">
        <v>0</v>
      </c>
      <c r="H242" s="218">
        <v>1</v>
      </c>
      <c r="I242" s="218">
        <v>0</v>
      </c>
      <c r="J242" s="342">
        <v>1</v>
      </c>
      <c r="K242" s="218">
        <v>23</v>
      </c>
      <c r="L242" s="218">
        <v>94</v>
      </c>
      <c r="M242" s="218">
        <v>1</v>
      </c>
      <c r="N242" s="339">
        <v>118</v>
      </c>
    </row>
    <row r="243" spans="2:14" x14ac:dyDescent="0.2">
      <c r="B243" s="381" t="s">
        <v>48</v>
      </c>
      <c r="C243" s="218">
        <v>0</v>
      </c>
      <c r="D243" s="218">
        <v>20</v>
      </c>
      <c r="E243" s="218">
        <v>0</v>
      </c>
      <c r="F243" s="342">
        <v>20</v>
      </c>
      <c r="G243" s="218">
        <v>0</v>
      </c>
      <c r="H243" s="218">
        <v>2</v>
      </c>
      <c r="I243" s="218">
        <v>0</v>
      </c>
      <c r="J243" s="342">
        <v>2</v>
      </c>
      <c r="K243" s="218">
        <v>13</v>
      </c>
      <c r="L243" s="218">
        <v>74</v>
      </c>
      <c r="M243" s="218">
        <v>43</v>
      </c>
      <c r="N243" s="339">
        <v>130</v>
      </c>
    </row>
    <row r="244" spans="2:14" x14ac:dyDescent="0.2">
      <c r="B244" s="381" t="s">
        <v>49</v>
      </c>
      <c r="C244" s="218">
        <v>1</v>
      </c>
      <c r="D244" s="218">
        <v>0</v>
      </c>
      <c r="E244" s="218">
        <v>0</v>
      </c>
      <c r="F244" s="342">
        <v>1</v>
      </c>
      <c r="G244" s="218">
        <v>0</v>
      </c>
      <c r="H244" s="218">
        <v>0</v>
      </c>
      <c r="I244" s="218">
        <v>0</v>
      </c>
      <c r="J244" s="342">
        <v>0</v>
      </c>
      <c r="K244" s="218">
        <v>15</v>
      </c>
      <c r="L244" s="218">
        <v>53</v>
      </c>
      <c r="M244" s="218">
        <v>11</v>
      </c>
      <c r="N244" s="339">
        <v>79</v>
      </c>
    </row>
    <row r="245" spans="2:14" x14ac:dyDescent="0.2">
      <c r="B245" s="381" t="s">
        <v>50</v>
      </c>
      <c r="C245" s="218">
        <v>0</v>
      </c>
      <c r="D245" s="218">
        <v>11</v>
      </c>
      <c r="E245" s="218">
        <v>6</v>
      </c>
      <c r="F245" s="342">
        <v>17</v>
      </c>
      <c r="G245" s="218">
        <v>0</v>
      </c>
      <c r="H245" s="218">
        <v>0</v>
      </c>
      <c r="I245" s="218">
        <v>0</v>
      </c>
      <c r="J245" s="342">
        <v>0</v>
      </c>
      <c r="K245" s="218">
        <v>0</v>
      </c>
      <c r="L245" s="218">
        <v>0</v>
      </c>
      <c r="M245" s="218">
        <v>0</v>
      </c>
      <c r="N245" s="339">
        <v>0</v>
      </c>
    </row>
    <row r="246" spans="2:14" x14ac:dyDescent="0.2">
      <c r="B246" s="381" t="s">
        <v>51</v>
      </c>
      <c r="C246" s="218">
        <v>4</v>
      </c>
      <c r="D246" s="218">
        <v>23</v>
      </c>
      <c r="E246" s="218">
        <v>6</v>
      </c>
      <c r="F246" s="342">
        <v>33</v>
      </c>
      <c r="G246" s="218">
        <v>0</v>
      </c>
      <c r="H246" s="218">
        <v>0</v>
      </c>
      <c r="I246" s="218">
        <v>0</v>
      </c>
      <c r="J246" s="342">
        <v>0</v>
      </c>
      <c r="K246" s="218">
        <v>7</v>
      </c>
      <c r="L246" s="218">
        <v>64</v>
      </c>
      <c r="M246" s="218">
        <v>19</v>
      </c>
      <c r="N246" s="339">
        <v>90</v>
      </c>
    </row>
    <row r="247" spans="2:14" x14ac:dyDescent="0.2">
      <c r="B247" s="381" t="s">
        <v>52</v>
      </c>
      <c r="C247" s="218">
        <v>0</v>
      </c>
      <c r="D247" s="218">
        <v>0</v>
      </c>
      <c r="E247" s="218">
        <v>0</v>
      </c>
      <c r="F247" s="342">
        <v>0</v>
      </c>
      <c r="G247" s="218">
        <v>0</v>
      </c>
      <c r="H247" s="218">
        <v>0</v>
      </c>
      <c r="I247" s="218">
        <v>0</v>
      </c>
      <c r="J247" s="342">
        <v>0</v>
      </c>
      <c r="K247" s="218">
        <v>8</v>
      </c>
      <c r="L247" s="218">
        <v>54</v>
      </c>
      <c r="M247" s="218">
        <v>13</v>
      </c>
      <c r="N247" s="339">
        <v>75</v>
      </c>
    </row>
    <row r="248" spans="2:14" x14ac:dyDescent="0.2">
      <c r="B248" s="381" t="s">
        <v>53</v>
      </c>
      <c r="C248" s="218">
        <v>0</v>
      </c>
      <c r="D248" s="218">
        <v>0</v>
      </c>
      <c r="E248" s="218">
        <v>0</v>
      </c>
      <c r="F248" s="342">
        <v>0</v>
      </c>
      <c r="G248" s="218">
        <v>0</v>
      </c>
      <c r="H248" s="218">
        <v>0</v>
      </c>
      <c r="I248" s="218">
        <v>0</v>
      </c>
      <c r="J248" s="342">
        <v>0</v>
      </c>
      <c r="K248" s="218">
        <v>9</v>
      </c>
      <c r="L248" s="218">
        <v>50</v>
      </c>
      <c r="M248" s="218">
        <v>24</v>
      </c>
      <c r="N248" s="339">
        <v>83</v>
      </c>
    </row>
    <row r="249" spans="2:14" s="22" customFormat="1" x14ac:dyDescent="0.2">
      <c r="B249" s="504" t="s">
        <v>101</v>
      </c>
      <c r="C249" s="339">
        <v>695</v>
      </c>
      <c r="D249" s="339">
        <v>10798</v>
      </c>
      <c r="E249" s="339">
        <v>3842</v>
      </c>
      <c r="F249" s="342">
        <v>15335</v>
      </c>
      <c r="G249" s="339">
        <v>0</v>
      </c>
      <c r="H249" s="339">
        <v>12</v>
      </c>
      <c r="I249" s="339">
        <v>0</v>
      </c>
      <c r="J249" s="342">
        <v>12</v>
      </c>
      <c r="K249" s="339">
        <v>247</v>
      </c>
      <c r="L249" s="339">
        <v>1506</v>
      </c>
      <c r="M249" s="339">
        <v>709</v>
      </c>
      <c r="N249" s="339">
        <v>2462</v>
      </c>
    </row>
    <row r="250" spans="2:14" ht="5.25" customHeight="1" x14ac:dyDescent="0.2">
      <c r="B250" s="504"/>
      <c r="C250" s="218"/>
      <c r="D250" s="218"/>
      <c r="E250" s="218"/>
      <c r="F250" s="219"/>
      <c r="G250" s="218"/>
      <c r="H250" s="218"/>
      <c r="I250" s="218"/>
      <c r="J250" s="345"/>
      <c r="K250" s="218"/>
      <c r="L250" s="218"/>
      <c r="M250" s="218"/>
    </row>
    <row r="251" spans="2:14" x14ac:dyDescent="0.2">
      <c r="B251" s="200">
        <v>2021</v>
      </c>
      <c r="C251" s="200"/>
      <c r="D251" s="200"/>
      <c r="E251" s="200"/>
      <c r="F251" s="344"/>
      <c r="G251" s="200"/>
      <c r="H251" s="200"/>
      <c r="I251" s="200"/>
      <c r="J251" s="344"/>
      <c r="K251" s="200"/>
      <c r="L251" s="200"/>
      <c r="M251" s="200"/>
      <c r="N251" s="200"/>
    </row>
    <row r="252" spans="2:14" s="22" customFormat="1" x14ac:dyDescent="0.2">
      <c r="B252" s="504" t="s">
        <v>42</v>
      </c>
      <c r="C252" s="218">
        <v>4</v>
      </c>
      <c r="D252" s="218">
        <v>67</v>
      </c>
      <c r="E252" s="218">
        <v>20</v>
      </c>
      <c r="F252" s="342">
        <v>91</v>
      </c>
      <c r="G252" s="218">
        <v>0</v>
      </c>
      <c r="H252" s="218">
        <v>0</v>
      </c>
      <c r="I252" s="218">
        <v>0</v>
      </c>
      <c r="J252" s="342">
        <v>0</v>
      </c>
      <c r="K252" s="218">
        <v>3</v>
      </c>
      <c r="L252" s="218">
        <v>60</v>
      </c>
      <c r="M252" s="218">
        <v>44</v>
      </c>
      <c r="N252" s="339">
        <v>107</v>
      </c>
    </row>
    <row r="253" spans="2:14" s="22" customFormat="1" x14ac:dyDescent="0.2">
      <c r="B253" s="504" t="s">
        <v>43</v>
      </c>
      <c r="C253" s="218">
        <v>6</v>
      </c>
      <c r="D253" s="218">
        <v>32</v>
      </c>
      <c r="E253" s="218">
        <v>13</v>
      </c>
      <c r="F253" s="342">
        <v>51</v>
      </c>
      <c r="G253" s="218">
        <v>0</v>
      </c>
      <c r="H253" s="218">
        <v>0</v>
      </c>
      <c r="I253" s="218">
        <v>0</v>
      </c>
      <c r="J253" s="342">
        <v>0</v>
      </c>
      <c r="K253" s="218">
        <v>10</v>
      </c>
      <c r="L253" s="218">
        <v>50</v>
      </c>
      <c r="M253" s="218">
        <v>20</v>
      </c>
      <c r="N253" s="339">
        <v>80</v>
      </c>
    </row>
    <row r="254" spans="2:14" s="22" customFormat="1" x14ac:dyDescent="0.2">
      <c r="B254" s="504" t="s">
        <v>44</v>
      </c>
      <c r="C254" s="218">
        <v>9</v>
      </c>
      <c r="D254" s="218">
        <v>57</v>
      </c>
      <c r="E254" s="218">
        <v>18</v>
      </c>
      <c r="F254" s="342">
        <v>84</v>
      </c>
      <c r="G254" s="218">
        <v>0</v>
      </c>
      <c r="H254" s="218">
        <v>0</v>
      </c>
      <c r="I254" s="218">
        <v>0</v>
      </c>
      <c r="J254" s="342">
        <v>0</v>
      </c>
      <c r="K254" s="218">
        <v>0</v>
      </c>
      <c r="L254" s="218">
        <v>0</v>
      </c>
      <c r="M254" s="218">
        <v>0</v>
      </c>
      <c r="N254" s="339">
        <v>0</v>
      </c>
    </row>
    <row r="255" spans="2:14" s="22" customFormat="1" x14ac:dyDescent="0.2">
      <c r="B255" s="504" t="s">
        <v>45</v>
      </c>
      <c r="C255" s="218">
        <v>5</v>
      </c>
      <c r="D255" s="218">
        <v>63</v>
      </c>
      <c r="E255" s="218">
        <v>21</v>
      </c>
      <c r="F255" s="342">
        <v>89</v>
      </c>
      <c r="G255" s="218">
        <v>0</v>
      </c>
      <c r="H255" s="218">
        <v>0</v>
      </c>
      <c r="I255" s="218">
        <v>0</v>
      </c>
      <c r="J255" s="342">
        <v>0</v>
      </c>
      <c r="K255" s="218">
        <v>1</v>
      </c>
      <c r="L255" s="218">
        <v>38</v>
      </c>
      <c r="M255" s="218">
        <v>14</v>
      </c>
      <c r="N255" s="339">
        <v>53</v>
      </c>
    </row>
    <row r="256" spans="2:14" s="22" customFormat="1" x14ac:dyDescent="0.2">
      <c r="B256" s="504" t="s">
        <v>46</v>
      </c>
      <c r="C256" s="218">
        <v>4</v>
      </c>
      <c r="D256" s="218">
        <v>46</v>
      </c>
      <c r="E256" s="218">
        <v>17</v>
      </c>
      <c r="F256" s="342">
        <v>67</v>
      </c>
      <c r="G256" s="218">
        <v>0</v>
      </c>
      <c r="H256" s="218">
        <v>0</v>
      </c>
      <c r="I256" s="218">
        <v>0</v>
      </c>
      <c r="J256" s="342">
        <v>0</v>
      </c>
      <c r="K256" s="218">
        <v>0</v>
      </c>
      <c r="L256" s="218">
        <v>19</v>
      </c>
      <c r="M256" s="218">
        <v>2</v>
      </c>
      <c r="N256" s="339">
        <v>21</v>
      </c>
    </row>
    <row r="257" spans="2:14" s="22" customFormat="1" x14ac:dyDescent="0.2">
      <c r="B257" s="504" t="s">
        <v>47</v>
      </c>
      <c r="C257" s="218">
        <v>1</v>
      </c>
      <c r="D257" s="218">
        <v>101</v>
      </c>
      <c r="E257" s="218">
        <v>20</v>
      </c>
      <c r="F257" s="342">
        <v>122</v>
      </c>
      <c r="G257" s="218">
        <v>0</v>
      </c>
      <c r="H257" s="218">
        <v>0</v>
      </c>
      <c r="I257" s="218">
        <v>0</v>
      </c>
      <c r="J257" s="342">
        <v>0</v>
      </c>
      <c r="K257" s="218">
        <v>0</v>
      </c>
      <c r="L257" s="218">
        <v>19</v>
      </c>
      <c r="M257" s="218">
        <v>2</v>
      </c>
      <c r="N257" s="339">
        <v>21</v>
      </c>
    </row>
    <row r="258" spans="2:14" s="22" customFormat="1" x14ac:dyDescent="0.2">
      <c r="B258" s="504" t="s">
        <v>48</v>
      </c>
      <c r="C258" s="218">
        <v>103</v>
      </c>
      <c r="D258" s="218">
        <v>407</v>
      </c>
      <c r="E258" s="218">
        <v>57</v>
      </c>
      <c r="F258" s="342">
        <v>567</v>
      </c>
      <c r="G258" s="218">
        <v>0</v>
      </c>
      <c r="H258" s="218">
        <v>0</v>
      </c>
      <c r="I258" s="218">
        <v>0</v>
      </c>
      <c r="J258" s="342">
        <v>0</v>
      </c>
      <c r="K258" s="218">
        <v>103</v>
      </c>
      <c r="L258" s="218">
        <v>407</v>
      </c>
      <c r="M258" s="218">
        <v>57</v>
      </c>
      <c r="N258" s="339">
        <v>567</v>
      </c>
    </row>
    <row r="259" spans="2:14" s="22" customFormat="1" x14ac:dyDescent="0.2">
      <c r="B259" s="504" t="s">
        <v>49</v>
      </c>
      <c r="C259" s="218">
        <v>34</v>
      </c>
      <c r="D259" s="218">
        <v>356</v>
      </c>
      <c r="E259" s="218">
        <v>68</v>
      </c>
      <c r="F259" s="342">
        <v>458</v>
      </c>
      <c r="G259" s="218">
        <v>0</v>
      </c>
      <c r="H259" s="218">
        <v>0</v>
      </c>
      <c r="I259" s="218">
        <v>0</v>
      </c>
      <c r="J259" s="342">
        <v>0</v>
      </c>
      <c r="K259" s="218">
        <v>17</v>
      </c>
      <c r="L259" s="218">
        <v>187</v>
      </c>
      <c r="M259" s="218">
        <v>55</v>
      </c>
      <c r="N259" s="339">
        <v>259</v>
      </c>
    </row>
    <row r="260" spans="2:14" s="22" customFormat="1" x14ac:dyDescent="0.2">
      <c r="B260" s="504" t="s">
        <v>50</v>
      </c>
      <c r="C260" s="218">
        <v>19</v>
      </c>
      <c r="D260" s="218">
        <v>330</v>
      </c>
      <c r="E260" s="218">
        <v>59</v>
      </c>
      <c r="F260" s="342">
        <v>408</v>
      </c>
      <c r="G260" s="218">
        <v>0</v>
      </c>
      <c r="H260" s="218">
        <v>0</v>
      </c>
      <c r="I260" s="218">
        <v>0</v>
      </c>
      <c r="J260" s="342">
        <v>0</v>
      </c>
      <c r="K260" s="218">
        <v>27</v>
      </c>
      <c r="L260" s="218">
        <v>246</v>
      </c>
      <c r="M260" s="218">
        <v>49</v>
      </c>
      <c r="N260" s="339">
        <v>322</v>
      </c>
    </row>
    <row r="261" spans="2:14" s="22" customFormat="1" x14ac:dyDescent="0.2">
      <c r="B261" s="504" t="s">
        <v>51</v>
      </c>
      <c r="C261" s="218">
        <v>11</v>
      </c>
      <c r="D261" s="218">
        <v>239</v>
      </c>
      <c r="E261" s="218">
        <v>47</v>
      </c>
      <c r="F261" s="342">
        <v>297</v>
      </c>
      <c r="G261" s="218">
        <v>0</v>
      </c>
      <c r="H261" s="218">
        <v>0</v>
      </c>
      <c r="I261" s="218">
        <v>0</v>
      </c>
      <c r="J261" s="342">
        <v>0</v>
      </c>
      <c r="K261" s="218">
        <v>8</v>
      </c>
      <c r="L261" s="218">
        <v>246</v>
      </c>
      <c r="M261" s="218">
        <v>74</v>
      </c>
      <c r="N261" s="339">
        <v>328</v>
      </c>
    </row>
    <row r="262" spans="2:14" s="22" customFormat="1" x14ac:dyDescent="0.2">
      <c r="B262" s="504" t="s">
        <v>52</v>
      </c>
      <c r="C262" s="218">
        <v>28</v>
      </c>
      <c r="D262" s="218">
        <v>345</v>
      </c>
      <c r="E262" s="218">
        <v>61</v>
      </c>
      <c r="F262" s="342">
        <v>434</v>
      </c>
      <c r="G262" s="218">
        <v>0</v>
      </c>
      <c r="H262" s="218">
        <v>0</v>
      </c>
      <c r="I262" s="218">
        <v>0</v>
      </c>
      <c r="J262" s="342">
        <v>0</v>
      </c>
      <c r="K262" s="218">
        <v>13</v>
      </c>
      <c r="L262" s="218">
        <v>173</v>
      </c>
      <c r="M262" s="218">
        <v>64</v>
      </c>
      <c r="N262" s="339">
        <v>250</v>
      </c>
    </row>
    <row r="263" spans="2:14" s="22" customFormat="1" x14ac:dyDescent="0.2">
      <c r="B263" s="504" t="s">
        <v>53</v>
      </c>
      <c r="C263" s="218">
        <v>70</v>
      </c>
      <c r="D263" s="218">
        <v>609</v>
      </c>
      <c r="E263" s="218">
        <v>101</v>
      </c>
      <c r="F263" s="342">
        <v>780</v>
      </c>
      <c r="G263" s="218">
        <v>0</v>
      </c>
      <c r="H263" s="218">
        <v>0</v>
      </c>
      <c r="I263" s="218">
        <v>0</v>
      </c>
      <c r="J263" s="342">
        <v>0</v>
      </c>
      <c r="K263" s="218">
        <v>44</v>
      </c>
      <c r="L263" s="218">
        <v>215</v>
      </c>
      <c r="M263" s="218">
        <v>71</v>
      </c>
      <c r="N263" s="339">
        <v>330</v>
      </c>
    </row>
    <row r="264" spans="2:14" s="22" customFormat="1" x14ac:dyDescent="0.2">
      <c r="B264" s="518" t="s">
        <v>101</v>
      </c>
      <c r="C264" s="339">
        <v>294</v>
      </c>
      <c r="D264" s="339">
        <v>2652</v>
      </c>
      <c r="E264" s="339">
        <v>502</v>
      </c>
      <c r="F264" s="339">
        <v>3448</v>
      </c>
      <c r="G264" s="524">
        <v>0</v>
      </c>
      <c r="H264" s="339">
        <v>0</v>
      </c>
      <c r="I264" s="339">
        <v>0</v>
      </c>
      <c r="J264" s="339">
        <v>0</v>
      </c>
      <c r="K264" s="524">
        <v>226</v>
      </c>
      <c r="L264" s="339">
        <v>1660</v>
      </c>
      <c r="M264" s="339">
        <v>452</v>
      </c>
      <c r="N264" s="339">
        <v>2338</v>
      </c>
    </row>
    <row r="265" spans="2:14" ht="5.25" customHeight="1" x14ac:dyDescent="0.2">
      <c r="B265" s="549"/>
      <c r="C265" s="218"/>
      <c r="D265" s="218"/>
      <c r="E265" s="218"/>
      <c r="F265" s="219"/>
      <c r="G265" s="218"/>
      <c r="H265" s="218"/>
      <c r="I265" s="218"/>
      <c r="J265" s="345"/>
      <c r="K265" s="218"/>
      <c r="L265" s="218"/>
      <c r="M265" s="218"/>
    </row>
    <row r="266" spans="2:14" x14ac:dyDescent="0.2">
      <c r="B266" s="200">
        <v>2022</v>
      </c>
      <c r="C266" s="200"/>
      <c r="D266" s="200"/>
      <c r="E266" s="200"/>
      <c r="F266" s="200"/>
      <c r="G266" s="526"/>
      <c r="H266" s="200"/>
      <c r="I266" s="200"/>
      <c r="J266" s="344"/>
      <c r="K266" s="200"/>
      <c r="L266" s="200"/>
      <c r="M266" s="200"/>
      <c r="N266" s="200"/>
    </row>
    <row r="267" spans="2:14" x14ac:dyDescent="0.2">
      <c r="B267" s="518" t="s">
        <v>42</v>
      </c>
      <c r="C267" s="218">
        <v>37</v>
      </c>
      <c r="D267" s="218">
        <v>512</v>
      </c>
      <c r="E267" s="218">
        <v>130</v>
      </c>
      <c r="F267" s="342">
        <v>679</v>
      </c>
      <c r="G267" s="218">
        <v>0</v>
      </c>
      <c r="H267" s="218">
        <v>0</v>
      </c>
      <c r="I267" s="218">
        <v>0</v>
      </c>
      <c r="J267" s="342">
        <v>0</v>
      </c>
      <c r="K267" s="218">
        <v>31</v>
      </c>
      <c r="L267" s="218">
        <v>309</v>
      </c>
      <c r="M267" s="218">
        <v>110</v>
      </c>
      <c r="N267" s="339">
        <v>450</v>
      </c>
    </row>
    <row r="268" spans="2:14" x14ac:dyDescent="0.2">
      <c r="B268" s="518" t="s">
        <v>43</v>
      </c>
      <c r="C268" s="218">
        <v>34</v>
      </c>
      <c r="D268" s="218">
        <v>667</v>
      </c>
      <c r="E268" s="218">
        <v>155</v>
      </c>
      <c r="F268" s="342">
        <v>856</v>
      </c>
      <c r="G268" s="218">
        <v>0</v>
      </c>
      <c r="H268" s="218">
        <v>0</v>
      </c>
      <c r="I268" s="218">
        <v>0</v>
      </c>
      <c r="J268" s="342">
        <v>0</v>
      </c>
      <c r="K268" s="218">
        <v>19</v>
      </c>
      <c r="L268" s="218">
        <v>184</v>
      </c>
      <c r="M268" s="218">
        <v>109</v>
      </c>
      <c r="N268" s="339">
        <v>312</v>
      </c>
    </row>
    <row r="269" spans="2:14" x14ac:dyDescent="0.2">
      <c r="B269" s="518" t="s">
        <v>44</v>
      </c>
      <c r="C269" s="218">
        <v>57</v>
      </c>
      <c r="D269" s="218">
        <v>1210</v>
      </c>
      <c r="E269" s="218">
        <v>357</v>
      </c>
      <c r="F269" s="342">
        <v>1624</v>
      </c>
      <c r="G269" s="218">
        <v>0</v>
      </c>
      <c r="H269" s="218">
        <v>1</v>
      </c>
      <c r="I269" s="218">
        <v>8</v>
      </c>
      <c r="J269" s="342">
        <v>9</v>
      </c>
      <c r="K269" s="218">
        <v>30</v>
      </c>
      <c r="L269" s="218">
        <v>218</v>
      </c>
      <c r="M269" s="218">
        <v>137</v>
      </c>
      <c r="N269" s="339">
        <v>385</v>
      </c>
    </row>
    <row r="270" spans="2:14" x14ac:dyDescent="0.2">
      <c r="B270" s="518" t="s">
        <v>45</v>
      </c>
      <c r="C270" s="218">
        <v>66</v>
      </c>
      <c r="D270" s="218">
        <v>2023</v>
      </c>
      <c r="E270" s="218">
        <v>550</v>
      </c>
      <c r="F270" s="342">
        <v>2639</v>
      </c>
      <c r="G270" s="218">
        <v>0</v>
      </c>
      <c r="H270" s="218">
        <v>0</v>
      </c>
      <c r="I270" s="218">
        <v>0</v>
      </c>
      <c r="J270" s="342">
        <v>0</v>
      </c>
      <c r="K270" s="218">
        <v>38</v>
      </c>
      <c r="L270" s="218">
        <v>334</v>
      </c>
      <c r="M270" s="218">
        <v>162</v>
      </c>
      <c r="N270" s="339">
        <v>534</v>
      </c>
    </row>
    <row r="271" spans="2:14" x14ac:dyDescent="0.2">
      <c r="B271" s="518" t="s">
        <v>46</v>
      </c>
      <c r="C271" s="218">
        <v>62</v>
      </c>
      <c r="D271" s="218">
        <v>1945</v>
      </c>
      <c r="E271" s="218">
        <v>527</v>
      </c>
      <c r="F271" s="342">
        <v>2534</v>
      </c>
      <c r="G271" s="218">
        <v>0</v>
      </c>
      <c r="H271" s="218">
        <v>0</v>
      </c>
      <c r="I271" s="218">
        <v>0</v>
      </c>
      <c r="J271" s="342">
        <v>0</v>
      </c>
      <c r="K271" s="218">
        <v>59</v>
      </c>
      <c r="L271" s="218">
        <v>363</v>
      </c>
      <c r="M271" s="218">
        <v>151</v>
      </c>
      <c r="N271" s="339">
        <v>573</v>
      </c>
    </row>
    <row r="272" spans="2:14" x14ac:dyDescent="0.2">
      <c r="B272" s="518" t="s">
        <v>47</v>
      </c>
      <c r="C272" s="218">
        <v>84</v>
      </c>
      <c r="D272" s="218">
        <v>2063</v>
      </c>
      <c r="E272" s="218">
        <v>607</v>
      </c>
      <c r="F272" s="342">
        <v>2754</v>
      </c>
      <c r="G272" s="218">
        <v>0</v>
      </c>
      <c r="H272" s="218">
        <v>0</v>
      </c>
      <c r="I272" s="218">
        <v>0</v>
      </c>
      <c r="J272" s="342">
        <v>0</v>
      </c>
      <c r="K272" s="218">
        <v>59</v>
      </c>
      <c r="L272" s="218">
        <v>436</v>
      </c>
      <c r="M272" s="218">
        <v>124</v>
      </c>
      <c r="N272" s="339">
        <v>619</v>
      </c>
    </row>
    <row r="273" spans="2:14" x14ac:dyDescent="0.2">
      <c r="B273" s="518" t="s">
        <v>48</v>
      </c>
      <c r="C273" s="218">
        <v>218</v>
      </c>
      <c r="D273" s="218">
        <v>2385</v>
      </c>
      <c r="E273" s="218">
        <v>825</v>
      </c>
      <c r="F273" s="342">
        <v>3428</v>
      </c>
      <c r="G273" s="218">
        <v>0</v>
      </c>
      <c r="H273" s="218">
        <v>3</v>
      </c>
      <c r="I273" s="218">
        <v>0</v>
      </c>
      <c r="J273" s="342">
        <v>3</v>
      </c>
      <c r="K273" s="218">
        <v>76</v>
      </c>
      <c r="L273" s="218">
        <v>380</v>
      </c>
      <c r="M273" s="218">
        <v>151</v>
      </c>
      <c r="N273" s="339">
        <v>607</v>
      </c>
    </row>
    <row r="274" spans="2:14" x14ac:dyDescent="0.2">
      <c r="B274" s="518" t="s">
        <v>49</v>
      </c>
      <c r="C274" s="218">
        <v>126</v>
      </c>
      <c r="D274" s="218">
        <v>2715</v>
      </c>
      <c r="E274" s="218">
        <v>934</v>
      </c>
      <c r="F274" s="342">
        <v>3775</v>
      </c>
      <c r="G274" s="218">
        <v>0</v>
      </c>
      <c r="H274" s="218">
        <v>0</v>
      </c>
      <c r="I274" s="218">
        <v>0</v>
      </c>
      <c r="J274" s="342">
        <v>0</v>
      </c>
      <c r="K274" s="218">
        <v>52</v>
      </c>
      <c r="L274" s="218">
        <v>442</v>
      </c>
      <c r="M274" s="218">
        <v>167</v>
      </c>
      <c r="N274" s="339">
        <v>661</v>
      </c>
    </row>
    <row r="275" spans="2:14" x14ac:dyDescent="0.2">
      <c r="B275" s="518" t="s">
        <v>50</v>
      </c>
      <c r="C275" s="218">
        <v>105</v>
      </c>
      <c r="D275" s="218">
        <v>2250</v>
      </c>
      <c r="E275" s="218">
        <v>489</v>
      </c>
      <c r="F275" s="342">
        <v>2844</v>
      </c>
      <c r="G275" s="218">
        <v>0</v>
      </c>
      <c r="H275" s="218">
        <v>0</v>
      </c>
      <c r="I275" s="218">
        <v>0</v>
      </c>
      <c r="J275" s="342">
        <v>0</v>
      </c>
      <c r="K275" s="218">
        <v>34</v>
      </c>
      <c r="L275" s="218">
        <v>384</v>
      </c>
      <c r="M275" s="218">
        <v>127</v>
      </c>
      <c r="N275" s="339">
        <v>545</v>
      </c>
    </row>
    <row r="276" spans="2:14" x14ac:dyDescent="0.2">
      <c r="B276" s="518" t="s">
        <v>51</v>
      </c>
      <c r="C276" s="218">
        <v>173</v>
      </c>
      <c r="D276" s="218">
        <v>2544</v>
      </c>
      <c r="E276" s="218">
        <v>614</v>
      </c>
      <c r="F276" s="342">
        <v>3331</v>
      </c>
      <c r="G276" s="218">
        <v>0</v>
      </c>
      <c r="H276" s="218">
        <v>0</v>
      </c>
      <c r="I276" s="218">
        <v>0</v>
      </c>
      <c r="J276" s="342">
        <v>0</v>
      </c>
      <c r="K276" s="218">
        <v>62</v>
      </c>
      <c r="L276" s="218">
        <v>475</v>
      </c>
      <c r="M276" s="218">
        <v>163</v>
      </c>
      <c r="N276" s="339">
        <v>700</v>
      </c>
    </row>
    <row r="277" spans="2:14" x14ac:dyDescent="0.2">
      <c r="B277" s="518" t="s">
        <v>52</v>
      </c>
      <c r="C277" s="218">
        <v>153</v>
      </c>
      <c r="D277" s="218">
        <v>2346</v>
      </c>
      <c r="E277" s="218">
        <v>572</v>
      </c>
      <c r="F277" s="342">
        <v>3071</v>
      </c>
      <c r="G277" s="218">
        <v>0</v>
      </c>
      <c r="H277" s="218">
        <v>14</v>
      </c>
      <c r="I277" s="218">
        <v>0</v>
      </c>
      <c r="J277" s="342">
        <v>14</v>
      </c>
      <c r="K277" s="218">
        <v>41</v>
      </c>
      <c r="L277" s="218">
        <v>268</v>
      </c>
      <c r="M277" s="218">
        <v>219</v>
      </c>
      <c r="N277" s="339">
        <v>528</v>
      </c>
    </row>
    <row r="278" spans="2:14" x14ac:dyDescent="0.2">
      <c r="B278" s="518" t="s">
        <v>53</v>
      </c>
      <c r="C278" s="218">
        <v>240</v>
      </c>
      <c r="D278" s="218">
        <v>3342</v>
      </c>
      <c r="E278" s="218">
        <v>895</v>
      </c>
      <c r="F278" s="342">
        <v>4477</v>
      </c>
      <c r="G278" s="218">
        <v>0</v>
      </c>
      <c r="H278" s="218">
        <v>0</v>
      </c>
      <c r="I278" s="218">
        <v>0</v>
      </c>
      <c r="J278" s="342">
        <v>0</v>
      </c>
      <c r="K278" s="218">
        <v>80</v>
      </c>
      <c r="L278" s="218">
        <v>332</v>
      </c>
      <c r="M278" s="218">
        <v>327</v>
      </c>
      <c r="N278" s="339">
        <v>739</v>
      </c>
    </row>
    <row r="279" spans="2:14" s="12" customFormat="1" x14ac:dyDescent="0.2">
      <c r="B279" s="549" t="s">
        <v>101</v>
      </c>
      <c r="C279" s="339">
        <v>1355</v>
      </c>
      <c r="D279" s="339">
        <v>24002</v>
      </c>
      <c r="E279" s="339">
        <v>6655</v>
      </c>
      <c r="F279" s="339">
        <v>32012</v>
      </c>
      <c r="G279" s="339">
        <v>0</v>
      </c>
      <c r="H279" s="339">
        <v>18</v>
      </c>
      <c r="I279" s="339">
        <v>8</v>
      </c>
      <c r="J279" s="339">
        <v>26</v>
      </c>
      <c r="K279" s="339">
        <v>581</v>
      </c>
      <c r="L279" s="339">
        <v>4125</v>
      </c>
      <c r="M279" s="339">
        <v>1947</v>
      </c>
      <c r="N279" s="339">
        <v>6653</v>
      </c>
    </row>
    <row r="280" spans="2:14" ht="5.25" customHeight="1" x14ac:dyDescent="0.2">
      <c r="B280" s="549"/>
      <c r="C280" s="218"/>
      <c r="D280" s="218"/>
      <c r="E280" s="218"/>
      <c r="F280" s="219"/>
      <c r="G280" s="218"/>
      <c r="H280" s="218"/>
      <c r="I280" s="218"/>
      <c r="J280" s="345"/>
      <c r="K280" s="218"/>
      <c r="L280" s="218"/>
      <c r="M280" s="218"/>
    </row>
    <row r="281" spans="2:14" x14ac:dyDescent="0.2">
      <c r="B281" s="200">
        <v>2023</v>
      </c>
      <c r="C281" s="200"/>
      <c r="D281" s="200"/>
      <c r="E281" s="200"/>
      <c r="F281" s="200"/>
      <c r="G281" s="526"/>
      <c r="H281" s="200"/>
      <c r="I281" s="200"/>
      <c r="J281" s="344"/>
      <c r="K281" s="200"/>
      <c r="L281" s="200"/>
      <c r="M281" s="200"/>
      <c r="N281" s="200"/>
    </row>
    <row r="282" spans="2:14" x14ac:dyDescent="0.2">
      <c r="B282" s="549" t="s">
        <v>42</v>
      </c>
      <c r="C282" s="218">
        <v>174</v>
      </c>
      <c r="D282" s="218">
        <v>2770</v>
      </c>
      <c r="E282" s="218">
        <v>865</v>
      </c>
      <c r="F282" s="342">
        <v>3809</v>
      </c>
      <c r="G282" s="218">
        <v>0</v>
      </c>
      <c r="H282" s="218">
        <v>6</v>
      </c>
      <c r="I282" s="218">
        <v>2</v>
      </c>
      <c r="J282" s="342">
        <v>8</v>
      </c>
      <c r="K282" s="218">
        <v>40</v>
      </c>
      <c r="L282" s="218">
        <v>357</v>
      </c>
      <c r="M282" s="218">
        <v>324</v>
      </c>
      <c r="N282" s="339">
        <v>721</v>
      </c>
    </row>
    <row r="283" spans="2:14" x14ac:dyDescent="0.2">
      <c r="B283" s="549" t="s">
        <v>43</v>
      </c>
      <c r="C283" s="218">
        <v>127</v>
      </c>
      <c r="D283" s="218">
        <v>2467</v>
      </c>
      <c r="E283" s="218">
        <v>904</v>
      </c>
      <c r="F283" s="342">
        <v>3498</v>
      </c>
      <c r="G283" s="218">
        <v>0</v>
      </c>
      <c r="H283" s="218">
        <v>0</v>
      </c>
      <c r="I283" s="218">
        <v>0</v>
      </c>
      <c r="J283" s="342">
        <v>0</v>
      </c>
      <c r="K283" s="218">
        <v>14</v>
      </c>
      <c r="L283" s="218">
        <v>212</v>
      </c>
      <c r="M283" s="218">
        <v>180</v>
      </c>
      <c r="N283" s="339">
        <v>406</v>
      </c>
    </row>
    <row r="284" spans="2:14" x14ac:dyDescent="0.2">
      <c r="B284" s="549" t="s">
        <v>44</v>
      </c>
      <c r="C284" s="218">
        <v>196</v>
      </c>
      <c r="D284" s="218">
        <v>3141</v>
      </c>
      <c r="E284" s="218">
        <v>930</v>
      </c>
      <c r="F284" s="342">
        <v>4267</v>
      </c>
      <c r="G284" s="218">
        <v>0</v>
      </c>
      <c r="H284" s="218">
        <v>4</v>
      </c>
      <c r="I284" s="218">
        <v>0</v>
      </c>
      <c r="J284" s="342">
        <v>4</v>
      </c>
      <c r="K284" s="218">
        <v>40</v>
      </c>
      <c r="L284" s="218">
        <v>245</v>
      </c>
      <c r="M284" s="218">
        <v>183</v>
      </c>
      <c r="N284" s="339">
        <v>468</v>
      </c>
    </row>
    <row r="285" spans="2:14" x14ac:dyDescent="0.2">
      <c r="B285" s="549" t="s">
        <v>45</v>
      </c>
      <c r="C285" s="218">
        <v>160</v>
      </c>
      <c r="D285" s="218">
        <v>3282</v>
      </c>
      <c r="E285" s="218">
        <v>976</v>
      </c>
      <c r="F285" s="342">
        <v>4418</v>
      </c>
      <c r="G285" s="218">
        <v>0</v>
      </c>
      <c r="H285" s="218">
        <v>2</v>
      </c>
      <c r="I285" s="218">
        <v>7</v>
      </c>
      <c r="J285" s="342">
        <v>9</v>
      </c>
      <c r="K285" s="218">
        <v>32</v>
      </c>
      <c r="L285" s="218">
        <v>288</v>
      </c>
      <c r="M285" s="218">
        <v>163</v>
      </c>
      <c r="N285" s="339">
        <v>483</v>
      </c>
    </row>
    <row r="286" spans="2:14" x14ac:dyDescent="0.2">
      <c r="B286" s="549" t="s">
        <v>46</v>
      </c>
      <c r="C286" s="218">
        <v>155</v>
      </c>
      <c r="D286" s="218">
        <v>3228</v>
      </c>
      <c r="E286" s="218">
        <v>1015</v>
      </c>
      <c r="F286" s="342">
        <v>4398</v>
      </c>
      <c r="G286" s="218">
        <v>0</v>
      </c>
      <c r="H286" s="218">
        <v>2</v>
      </c>
      <c r="I286" s="218">
        <v>1</v>
      </c>
      <c r="J286" s="342">
        <v>3</v>
      </c>
      <c r="K286" s="218">
        <v>54</v>
      </c>
      <c r="L286" s="218">
        <v>355</v>
      </c>
      <c r="M286" s="218">
        <v>248</v>
      </c>
      <c r="N286" s="339">
        <v>657</v>
      </c>
    </row>
    <row r="287" spans="2:14" x14ac:dyDescent="0.2">
      <c r="B287" s="549" t="s">
        <v>47</v>
      </c>
      <c r="C287" s="218">
        <v>77</v>
      </c>
      <c r="D287" s="218">
        <v>1128</v>
      </c>
      <c r="E287" s="218">
        <v>360</v>
      </c>
      <c r="F287" s="342">
        <v>1565</v>
      </c>
      <c r="G287" s="218">
        <v>0</v>
      </c>
      <c r="H287" s="218">
        <v>6</v>
      </c>
      <c r="I287" s="218">
        <v>0</v>
      </c>
      <c r="J287" s="342">
        <v>6</v>
      </c>
      <c r="K287" s="218">
        <v>52</v>
      </c>
      <c r="L287" s="218">
        <v>377</v>
      </c>
      <c r="M287" s="218">
        <v>169</v>
      </c>
      <c r="N287" s="339">
        <v>598</v>
      </c>
    </row>
    <row r="288" spans="2:14" x14ac:dyDescent="0.2">
      <c r="B288" s="549" t="s">
        <v>48</v>
      </c>
      <c r="C288" s="218">
        <v>274</v>
      </c>
      <c r="D288" s="218">
        <v>3220</v>
      </c>
      <c r="E288" s="218">
        <v>1065</v>
      </c>
      <c r="F288" s="342">
        <v>4559</v>
      </c>
      <c r="G288" s="218">
        <v>0</v>
      </c>
      <c r="H288" s="218">
        <v>11</v>
      </c>
      <c r="I288" s="218">
        <v>0</v>
      </c>
      <c r="J288" s="342">
        <v>11</v>
      </c>
      <c r="K288" s="218">
        <v>53</v>
      </c>
      <c r="L288" s="218">
        <v>440</v>
      </c>
      <c r="M288" s="218">
        <v>223</v>
      </c>
      <c r="N288" s="339">
        <v>716</v>
      </c>
    </row>
    <row r="289" spans="2:14" x14ac:dyDescent="0.2">
      <c r="B289" s="549" t="s">
        <v>49</v>
      </c>
      <c r="C289" s="218">
        <v>286</v>
      </c>
      <c r="D289" s="218">
        <v>3700</v>
      </c>
      <c r="E289" s="218">
        <v>1063</v>
      </c>
      <c r="F289" s="342">
        <v>5049</v>
      </c>
      <c r="G289" s="218">
        <v>0</v>
      </c>
      <c r="H289" s="218">
        <v>6</v>
      </c>
      <c r="I289" s="218">
        <v>0</v>
      </c>
      <c r="J289" s="342">
        <v>6</v>
      </c>
      <c r="K289" s="218">
        <v>61</v>
      </c>
      <c r="L289" s="218">
        <v>470</v>
      </c>
      <c r="M289" s="218">
        <v>199</v>
      </c>
      <c r="N289" s="339">
        <v>730</v>
      </c>
    </row>
    <row r="290" spans="2:14" x14ac:dyDescent="0.2">
      <c r="B290" s="549" t="s">
        <v>50</v>
      </c>
      <c r="C290" s="218">
        <v>116</v>
      </c>
      <c r="D290" s="218">
        <v>3339</v>
      </c>
      <c r="E290" s="218">
        <v>750</v>
      </c>
      <c r="F290" s="342">
        <v>4205</v>
      </c>
      <c r="G290" s="218">
        <v>0</v>
      </c>
      <c r="H290" s="218">
        <v>0</v>
      </c>
      <c r="I290" s="218">
        <v>0</v>
      </c>
      <c r="J290" s="342">
        <v>0</v>
      </c>
      <c r="K290" s="218">
        <v>11</v>
      </c>
      <c r="L290" s="218">
        <v>404</v>
      </c>
      <c r="M290" s="218">
        <v>136</v>
      </c>
      <c r="N290" s="339">
        <v>551</v>
      </c>
    </row>
    <row r="291" spans="2:14" x14ac:dyDescent="0.2">
      <c r="B291" s="549" t="s">
        <v>51</v>
      </c>
      <c r="C291" s="218">
        <v>111</v>
      </c>
      <c r="D291" s="218">
        <v>2699</v>
      </c>
      <c r="E291" s="218">
        <v>731</v>
      </c>
      <c r="F291" s="342">
        <v>3541</v>
      </c>
      <c r="G291" s="218">
        <v>0</v>
      </c>
      <c r="H291" s="218">
        <v>0</v>
      </c>
      <c r="I291" s="218">
        <v>0</v>
      </c>
      <c r="J291" s="342">
        <v>0</v>
      </c>
      <c r="K291" s="218">
        <v>36</v>
      </c>
      <c r="L291" s="218">
        <v>440</v>
      </c>
      <c r="M291" s="218">
        <v>196</v>
      </c>
      <c r="N291" s="339">
        <v>672</v>
      </c>
    </row>
    <row r="292" spans="2:14" x14ac:dyDescent="0.2">
      <c r="B292" s="549" t="s">
        <v>52</v>
      </c>
      <c r="C292" s="218">
        <v>138</v>
      </c>
      <c r="D292" s="218">
        <v>2913</v>
      </c>
      <c r="E292" s="218">
        <v>871</v>
      </c>
      <c r="F292" s="342">
        <v>3922</v>
      </c>
      <c r="G292" s="218">
        <v>0</v>
      </c>
      <c r="H292" s="218">
        <v>0</v>
      </c>
      <c r="I292" s="218">
        <v>0</v>
      </c>
      <c r="J292" s="342">
        <v>0</v>
      </c>
      <c r="K292" s="218">
        <v>40</v>
      </c>
      <c r="L292" s="218">
        <v>307</v>
      </c>
      <c r="M292" s="218">
        <v>171</v>
      </c>
      <c r="N292" s="339">
        <v>518</v>
      </c>
    </row>
    <row r="293" spans="2:14" x14ac:dyDescent="0.2">
      <c r="B293" s="549" t="s">
        <v>53</v>
      </c>
      <c r="C293" s="218">
        <v>225</v>
      </c>
      <c r="D293" s="218">
        <v>3873</v>
      </c>
      <c r="E293" s="218">
        <v>1193</v>
      </c>
      <c r="F293" s="342">
        <v>5291</v>
      </c>
      <c r="G293" s="218">
        <v>0</v>
      </c>
      <c r="H293" s="218">
        <v>13</v>
      </c>
      <c r="I293" s="218">
        <v>0</v>
      </c>
      <c r="J293" s="342">
        <v>13</v>
      </c>
      <c r="K293" s="218">
        <v>94</v>
      </c>
      <c r="L293" s="218">
        <v>428</v>
      </c>
      <c r="M293" s="218">
        <v>269</v>
      </c>
      <c r="N293" s="339">
        <v>791</v>
      </c>
    </row>
    <row r="294" spans="2:14" s="12" customFormat="1" x14ac:dyDescent="0.2">
      <c r="B294" s="562" t="s">
        <v>101</v>
      </c>
      <c r="C294" s="339">
        <v>2039</v>
      </c>
      <c r="D294" s="339">
        <v>35760</v>
      </c>
      <c r="E294" s="339">
        <v>10723</v>
      </c>
      <c r="F294" s="339">
        <v>48522</v>
      </c>
      <c r="G294" s="339">
        <v>0</v>
      </c>
      <c r="H294" s="339">
        <v>50</v>
      </c>
      <c r="I294" s="339">
        <v>10</v>
      </c>
      <c r="J294" s="339">
        <v>60</v>
      </c>
      <c r="K294" s="339">
        <v>527</v>
      </c>
      <c r="L294" s="339">
        <v>4323</v>
      </c>
      <c r="M294" s="339">
        <v>2461</v>
      </c>
      <c r="N294" s="339">
        <v>7311</v>
      </c>
    </row>
    <row r="295" spans="2:14" ht="5.25" customHeight="1" x14ac:dyDescent="0.2">
      <c r="B295" s="562"/>
      <c r="C295" s="218"/>
      <c r="D295" s="218"/>
      <c r="E295" s="218"/>
      <c r="F295" s="219"/>
      <c r="G295" s="218"/>
      <c r="H295" s="218"/>
      <c r="I295" s="218"/>
      <c r="J295" s="345"/>
      <c r="K295" s="218"/>
      <c r="L295" s="218"/>
      <c r="M295" s="218"/>
    </row>
    <row r="296" spans="2:14" x14ac:dyDescent="0.2">
      <c r="B296" s="200">
        <v>2024</v>
      </c>
      <c r="C296" s="200"/>
      <c r="D296" s="200"/>
      <c r="E296" s="200"/>
      <c r="F296" s="200"/>
      <c r="G296" s="526"/>
      <c r="H296" s="200"/>
      <c r="I296" s="200"/>
      <c r="J296" s="344"/>
      <c r="K296" s="200"/>
      <c r="L296" s="200"/>
      <c r="M296" s="200"/>
      <c r="N296" s="200"/>
    </row>
    <row r="297" spans="2:14" x14ac:dyDescent="0.2">
      <c r="B297" s="562" t="s">
        <v>42</v>
      </c>
      <c r="C297" s="218">
        <v>161</v>
      </c>
      <c r="D297" s="218">
        <v>3406</v>
      </c>
      <c r="E297" s="218">
        <v>1069</v>
      </c>
      <c r="F297" s="342">
        <v>4636</v>
      </c>
      <c r="G297" s="218">
        <v>0</v>
      </c>
      <c r="H297" s="218">
        <v>10</v>
      </c>
      <c r="I297" s="218">
        <v>7</v>
      </c>
      <c r="J297" s="342">
        <v>17</v>
      </c>
      <c r="K297" s="218">
        <v>42</v>
      </c>
      <c r="L297" s="218">
        <v>450</v>
      </c>
      <c r="M297" s="218">
        <v>328</v>
      </c>
      <c r="N297" s="339">
        <v>820</v>
      </c>
    </row>
    <row r="298" spans="2:14" x14ac:dyDescent="0.2">
      <c r="B298" s="562" t="s">
        <v>43</v>
      </c>
      <c r="C298" s="218">
        <v>133</v>
      </c>
      <c r="D298" s="218">
        <v>2660</v>
      </c>
      <c r="E298" s="218">
        <v>897</v>
      </c>
      <c r="F298" s="342">
        <v>3690</v>
      </c>
      <c r="G298" s="218">
        <v>0</v>
      </c>
      <c r="H298" s="218">
        <v>18</v>
      </c>
      <c r="I298" s="218">
        <v>7</v>
      </c>
      <c r="J298" s="342">
        <v>25</v>
      </c>
      <c r="K298" s="218">
        <v>39</v>
      </c>
      <c r="L298" s="218">
        <v>359</v>
      </c>
      <c r="M298" s="218">
        <v>240</v>
      </c>
      <c r="N298" s="339">
        <v>638</v>
      </c>
    </row>
    <row r="299" spans="2:14" x14ac:dyDescent="0.2">
      <c r="B299" s="562" t="s">
        <v>44</v>
      </c>
      <c r="C299" s="218">
        <v>202</v>
      </c>
      <c r="D299" s="218">
        <v>3315</v>
      </c>
      <c r="E299" s="218">
        <v>1032</v>
      </c>
      <c r="F299" s="342">
        <v>4549</v>
      </c>
      <c r="G299" s="218">
        <v>0</v>
      </c>
      <c r="H299" s="218">
        <v>11</v>
      </c>
      <c r="I299" s="218">
        <v>0</v>
      </c>
      <c r="J299" s="342">
        <v>11</v>
      </c>
      <c r="K299" s="218">
        <v>65</v>
      </c>
      <c r="L299" s="218">
        <v>395</v>
      </c>
      <c r="M299" s="218">
        <v>288</v>
      </c>
      <c r="N299" s="339">
        <v>748</v>
      </c>
    </row>
    <row r="300" spans="2:14" x14ac:dyDescent="0.2">
      <c r="B300" s="562" t="s">
        <v>45</v>
      </c>
      <c r="C300" s="218">
        <v>145</v>
      </c>
      <c r="D300" s="218">
        <v>3345</v>
      </c>
      <c r="E300" s="218">
        <v>997</v>
      </c>
      <c r="F300" s="342">
        <v>4487</v>
      </c>
      <c r="G300" s="218">
        <v>0</v>
      </c>
      <c r="H300" s="218">
        <v>0</v>
      </c>
      <c r="I300" s="218">
        <v>0</v>
      </c>
      <c r="J300" s="342">
        <v>0</v>
      </c>
      <c r="K300" s="218">
        <v>44</v>
      </c>
      <c r="L300" s="218">
        <v>434</v>
      </c>
      <c r="M300" s="218">
        <v>195</v>
      </c>
      <c r="N300" s="339">
        <v>673</v>
      </c>
    </row>
    <row r="301" spans="2:14" x14ac:dyDescent="0.2">
      <c r="B301" s="562" t="s">
        <v>46</v>
      </c>
      <c r="C301" s="218">
        <v>215</v>
      </c>
      <c r="D301" s="218">
        <v>3406</v>
      </c>
      <c r="E301" s="218">
        <v>1026</v>
      </c>
      <c r="F301" s="342">
        <v>4647</v>
      </c>
      <c r="G301" s="218">
        <v>0</v>
      </c>
      <c r="H301" s="218">
        <v>135</v>
      </c>
      <c r="I301" s="218">
        <v>0</v>
      </c>
      <c r="J301" s="342">
        <v>135</v>
      </c>
      <c r="K301" s="218">
        <v>60</v>
      </c>
      <c r="L301" s="218">
        <v>450</v>
      </c>
      <c r="M301" s="218">
        <v>207</v>
      </c>
      <c r="N301" s="339">
        <v>717</v>
      </c>
    </row>
    <row r="302" spans="2:14" x14ac:dyDescent="0.2">
      <c r="B302" s="562" t="s">
        <v>47</v>
      </c>
      <c r="C302" s="218">
        <v>199</v>
      </c>
      <c r="D302" s="218">
        <v>3429</v>
      </c>
      <c r="E302" s="218">
        <v>1236</v>
      </c>
      <c r="F302" s="342">
        <v>4864</v>
      </c>
      <c r="G302" s="218">
        <v>0</v>
      </c>
      <c r="H302" s="218">
        <v>2</v>
      </c>
      <c r="I302" s="218">
        <v>12</v>
      </c>
      <c r="J302" s="342">
        <v>14</v>
      </c>
      <c r="K302" s="218">
        <v>59</v>
      </c>
      <c r="L302" s="218">
        <v>423</v>
      </c>
      <c r="M302" s="218">
        <v>205</v>
      </c>
      <c r="N302" s="339">
        <v>687</v>
      </c>
    </row>
    <row r="303" spans="2:14" x14ac:dyDescent="0.2">
      <c r="B303" s="562" t="s">
        <v>48</v>
      </c>
      <c r="C303" s="218">
        <v>313</v>
      </c>
      <c r="D303" s="218">
        <v>1846</v>
      </c>
      <c r="E303" s="218">
        <v>1018</v>
      </c>
      <c r="F303" s="342">
        <v>3177</v>
      </c>
      <c r="G303" s="218">
        <v>0</v>
      </c>
      <c r="H303" s="218">
        <v>0</v>
      </c>
      <c r="I303" s="218">
        <v>3</v>
      </c>
      <c r="J303" s="342">
        <v>3</v>
      </c>
      <c r="K303" s="218">
        <v>144</v>
      </c>
      <c r="L303" s="218">
        <v>707</v>
      </c>
      <c r="M303" s="218">
        <v>214</v>
      </c>
      <c r="N303" s="339">
        <v>1065</v>
      </c>
    </row>
    <row r="304" spans="2:14" x14ac:dyDescent="0.2">
      <c r="B304" s="562" t="s">
        <v>49</v>
      </c>
      <c r="C304" s="218">
        <v>418</v>
      </c>
      <c r="D304" s="218">
        <v>3825</v>
      </c>
      <c r="E304" s="218">
        <v>1274</v>
      </c>
      <c r="F304" s="342">
        <v>5517</v>
      </c>
      <c r="G304" s="218">
        <v>1</v>
      </c>
      <c r="H304" s="218">
        <v>0</v>
      </c>
      <c r="I304" s="218">
        <v>1</v>
      </c>
      <c r="J304" s="342">
        <v>2</v>
      </c>
      <c r="K304" s="218">
        <v>101</v>
      </c>
      <c r="L304" s="218">
        <v>496</v>
      </c>
      <c r="M304" s="218">
        <v>132</v>
      </c>
      <c r="N304" s="339">
        <v>729</v>
      </c>
    </row>
    <row r="305" spans="1:14" x14ac:dyDescent="0.2">
      <c r="B305" s="562" t="s">
        <v>50</v>
      </c>
      <c r="C305" s="218">
        <v>197</v>
      </c>
      <c r="D305" s="218">
        <v>3677</v>
      </c>
      <c r="E305" s="218">
        <v>826</v>
      </c>
      <c r="F305" s="342">
        <v>4700</v>
      </c>
      <c r="G305" s="218">
        <v>1</v>
      </c>
      <c r="H305" s="218">
        <v>8</v>
      </c>
      <c r="I305" s="218">
        <v>0</v>
      </c>
      <c r="J305" s="342">
        <v>9</v>
      </c>
      <c r="K305" s="218">
        <v>17</v>
      </c>
      <c r="L305" s="218">
        <v>424</v>
      </c>
      <c r="M305" s="218">
        <v>184</v>
      </c>
      <c r="N305" s="339">
        <v>625</v>
      </c>
    </row>
    <row r="306" spans="1:14" x14ac:dyDescent="0.2">
      <c r="B306" s="562" t="s">
        <v>51</v>
      </c>
      <c r="C306" s="218">
        <v>200</v>
      </c>
      <c r="D306" s="218">
        <v>3477</v>
      </c>
      <c r="E306" s="218">
        <v>848</v>
      </c>
      <c r="F306" s="342">
        <v>4525</v>
      </c>
      <c r="G306" s="218">
        <v>0</v>
      </c>
      <c r="H306" s="218">
        <v>6</v>
      </c>
      <c r="I306" s="218">
        <v>0</v>
      </c>
      <c r="J306" s="342">
        <v>6</v>
      </c>
      <c r="K306" s="218">
        <v>13</v>
      </c>
      <c r="L306" s="218">
        <v>432</v>
      </c>
      <c r="M306" s="218">
        <v>166</v>
      </c>
      <c r="N306" s="339">
        <v>611</v>
      </c>
    </row>
    <row r="307" spans="1:14" x14ac:dyDescent="0.2">
      <c r="B307" s="562" t="s">
        <v>52</v>
      </c>
      <c r="C307" s="218">
        <v>200</v>
      </c>
      <c r="D307" s="218">
        <v>3077</v>
      </c>
      <c r="E307" s="218">
        <v>970</v>
      </c>
      <c r="F307" s="342">
        <v>4247</v>
      </c>
      <c r="G307" s="218">
        <v>0</v>
      </c>
      <c r="H307" s="218">
        <v>0</v>
      </c>
      <c r="I307" s="218">
        <v>0</v>
      </c>
      <c r="J307" s="342">
        <v>0</v>
      </c>
      <c r="K307" s="218">
        <v>56</v>
      </c>
      <c r="L307" s="218">
        <v>345</v>
      </c>
      <c r="M307" s="218">
        <v>200</v>
      </c>
      <c r="N307" s="339">
        <v>601</v>
      </c>
    </row>
    <row r="308" spans="1:14" x14ac:dyDescent="0.2">
      <c r="B308" s="562" t="s">
        <v>53</v>
      </c>
      <c r="C308" s="218">
        <v>254</v>
      </c>
      <c r="D308" s="218">
        <v>4071</v>
      </c>
      <c r="E308" s="218">
        <v>1354</v>
      </c>
      <c r="F308" s="342">
        <v>5679</v>
      </c>
      <c r="G308" s="218">
        <v>0</v>
      </c>
      <c r="H308" s="218">
        <v>11</v>
      </c>
      <c r="I308" s="218">
        <v>0</v>
      </c>
      <c r="J308" s="342">
        <v>11</v>
      </c>
      <c r="K308" s="218">
        <v>93</v>
      </c>
      <c r="L308" s="218">
        <v>377</v>
      </c>
      <c r="M308" s="218">
        <v>266</v>
      </c>
      <c r="N308" s="339">
        <v>736</v>
      </c>
    </row>
    <row r="309" spans="1:14" ht="13.5" thickBot="1" x14ac:dyDescent="0.25">
      <c r="B309" s="125" t="s">
        <v>101</v>
      </c>
      <c r="C309" s="341">
        <v>2637</v>
      </c>
      <c r="D309" s="341">
        <v>39534</v>
      </c>
      <c r="E309" s="341">
        <v>12547</v>
      </c>
      <c r="F309" s="341">
        <v>54718</v>
      </c>
      <c r="G309" s="528">
        <v>2</v>
      </c>
      <c r="H309" s="341">
        <v>201</v>
      </c>
      <c r="I309" s="341">
        <v>30</v>
      </c>
      <c r="J309" s="341">
        <v>233</v>
      </c>
      <c r="K309" s="528">
        <v>733</v>
      </c>
      <c r="L309" s="341">
        <v>5292</v>
      </c>
      <c r="M309" s="341">
        <v>2625</v>
      </c>
      <c r="N309" s="341">
        <v>8650</v>
      </c>
    </row>
    <row r="310" spans="1:14" x14ac:dyDescent="0.2">
      <c r="A310" s="12"/>
    </row>
    <row r="311" spans="1:14" x14ac:dyDescent="0.2">
      <c r="A311" s="113"/>
      <c r="B311" s="122" t="s">
        <v>97</v>
      </c>
    </row>
    <row r="312" spans="1:14" x14ac:dyDescent="0.2">
      <c r="A312" s="12"/>
    </row>
    <row r="333" spans="2:2" x14ac:dyDescent="0.2">
      <c r="B333" s="122" t="s">
        <v>97</v>
      </c>
    </row>
  </sheetData>
  <mergeCells count="3">
    <mergeCell ref="G9:J9"/>
    <mergeCell ref="C9:F9"/>
    <mergeCell ref="K9:N9"/>
  </mergeCells>
  <pageMargins left="0.75" right="0.75" top="1" bottom="1"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2:P312"/>
  <sheetViews>
    <sheetView zoomScale="80" zoomScaleNormal="80" workbookViewId="0">
      <pane xSplit="2" ySplit="10" topLeftCell="C290" activePane="bottomRight" state="frozen"/>
      <selection pane="topRight" activeCell="C1" sqref="C1"/>
      <selection pane="bottomLeft" activeCell="A11" sqref="A11"/>
      <selection pane="bottomRight" sqref="A1:XFD1048576"/>
    </sheetView>
  </sheetViews>
  <sheetFormatPr defaultRowHeight="12.75" x14ac:dyDescent="0.2"/>
  <cols>
    <col min="1" max="1" width="1.140625" customWidth="1"/>
    <col min="2" max="2" width="12.85546875" bestFit="1" customWidth="1"/>
    <col min="3" max="5" width="10.28515625" customWidth="1"/>
    <col min="6" max="6" width="10.28515625" style="22" customWidth="1"/>
    <col min="7" max="14" width="10.28515625" customWidth="1"/>
  </cols>
  <sheetData>
    <row r="2" spans="1:15" x14ac:dyDescent="0.2">
      <c r="A2" s="113"/>
      <c r="B2" s="30" t="s">
        <v>251</v>
      </c>
    </row>
    <row r="3" spans="1:15" x14ac:dyDescent="0.2">
      <c r="A3" s="113"/>
      <c r="B3" s="30"/>
    </row>
    <row r="4" spans="1:15" s="113" customFormat="1" x14ac:dyDescent="0.2">
      <c r="B4" s="22" t="s">
        <v>0</v>
      </c>
      <c r="F4" s="22"/>
    </row>
    <row r="5" spans="1:15" s="113" customFormat="1" x14ac:dyDescent="0.2">
      <c r="B5" s="22" t="s">
        <v>98</v>
      </c>
      <c r="F5" s="22"/>
    </row>
    <row r="6" spans="1:15" s="113" customFormat="1" x14ac:dyDescent="0.2">
      <c r="B6" s="22" t="s">
        <v>239</v>
      </c>
      <c r="F6" s="22"/>
    </row>
    <row r="7" spans="1:15" s="113" customFormat="1" x14ac:dyDescent="0.2">
      <c r="B7" s="22" t="s">
        <v>87</v>
      </c>
      <c r="F7" s="22"/>
    </row>
    <row r="8" spans="1:15" ht="15" customHeight="1" x14ac:dyDescent="0.3">
      <c r="C8" s="171"/>
      <c r="D8" s="171"/>
      <c r="E8" s="171"/>
      <c r="F8" s="171"/>
      <c r="G8" s="171"/>
      <c r="H8" s="171"/>
      <c r="I8" s="171"/>
      <c r="J8" s="171"/>
      <c r="K8" s="171"/>
      <c r="L8" s="171"/>
      <c r="M8" s="171"/>
    </row>
    <row r="9" spans="1:15" s="18" customFormat="1" x14ac:dyDescent="0.2">
      <c r="A9"/>
      <c r="B9" s="180"/>
      <c r="C9" s="577" t="s">
        <v>37</v>
      </c>
      <c r="D9" s="577"/>
      <c r="E9" s="577"/>
      <c r="F9" s="327"/>
      <c r="G9" s="577" t="s">
        <v>38</v>
      </c>
      <c r="H9" s="577"/>
      <c r="I9" s="577"/>
      <c r="J9" s="327"/>
      <c r="K9" s="577" t="s">
        <v>95</v>
      </c>
      <c r="L9" s="577"/>
      <c r="M9" s="577"/>
      <c r="N9" s="180"/>
    </row>
    <row r="10" spans="1:15" s="18" customFormat="1" ht="36" x14ac:dyDescent="0.2">
      <c r="A10" s="22"/>
      <c r="B10" s="223"/>
      <c r="C10" s="148" t="s">
        <v>39</v>
      </c>
      <c r="D10" s="148" t="s">
        <v>40</v>
      </c>
      <c r="E10" s="148" t="s">
        <v>41</v>
      </c>
      <c r="F10" s="225" t="s">
        <v>101</v>
      </c>
      <c r="G10" s="148" t="s">
        <v>39</v>
      </c>
      <c r="H10" s="148" t="s">
        <v>40</v>
      </c>
      <c r="I10" s="148" t="s">
        <v>41</v>
      </c>
      <c r="J10" s="225" t="s">
        <v>101</v>
      </c>
      <c r="K10" s="148" t="s">
        <v>39</v>
      </c>
      <c r="L10" s="148" t="s">
        <v>40</v>
      </c>
      <c r="M10" s="148" t="s">
        <v>41</v>
      </c>
      <c r="N10" s="148" t="s">
        <v>101</v>
      </c>
    </row>
    <row r="11" spans="1:15" s="113" customFormat="1" x14ac:dyDescent="0.2">
      <c r="A11"/>
      <c r="B11" s="201">
        <v>2005</v>
      </c>
      <c r="C11" s="488"/>
      <c r="D11" s="488"/>
      <c r="E11" s="488"/>
      <c r="F11" s="489"/>
      <c r="G11" s="488"/>
      <c r="H11" s="488"/>
      <c r="I11" s="488"/>
      <c r="J11" s="488"/>
      <c r="K11" s="488"/>
      <c r="L11" s="488"/>
      <c r="M11" s="488"/>
      <c r="N11" s="488"/>
    </row>
    <row r="12" spans="1:15" x14ac:dyDescent="0.2">
      <c r="B12" s="209" t="s">
        <v>42</v>
      </c>
      <c r="C12" s="218">
        <v>325</v>
      </c>
      <c r="D12" s="218">
        <v>4296</v>
      </c>
      <c r="E12" s="218">
        <v>1899</v>
      </c>
      <c r="F12" s="342">
        <v>6520</v>
      </c>
      <c r="G12" s="218">
        <v>0</v>
      </c>
      <c r="H12" s="218">
        <v>3</v>
      </c>
      <c r="I12" s="218">
        <v>3</v>
      </c>
      <c r="J12" s="342">
        <v>6</v>
      </c>
      <c r="K12" s="218">
        <v>174</v>
      </c>
      <c r="L12" s="218">
        <v>553</v>
      </c>
      <c r="M12" s="218">
        <v>241</v>
      </c>
      <c r="N12" s="339">
        <v>968</v>
      </c>
    </row>
    <row r="13" spans="1:15" x14ac:dyDescent="0.2">
      <c r="B13" s="209" t="s">
        <v>43</v>
      </c>
      <c r="C13" s="218">
        <v>245</v>
      </c>
      <c r="D13" s="218">
        <v>4455</v>
      </c>
      <c r="E13" s="218">
        <v>1968</v>
      </c>
      <c r="F13" s="342">
        <v>6668</v>
      </c>
      <c r="G13" s="218">
        <v>0</v>
      </c>
      <c r="H13" s="218">
        <v>6</v>
      </c>
      <c r="I13" s="218">
        <v>4</v>
      </c>
      <c r="J13" s="342">
        <v>10</v>
      </c>
      <c r="K13" s="218">
        <v>129</v>
      </c>
      <c r="L13" s="218">
        <v>570</v>
      </c>
      <c r="M13" s="218">
        <v>350</v>
      </c>
      <c r="N13" s="339">
        <v>1049</v>
      </c>
    </row>
    <row r="14" spans="1:15" x14ac:dyDescent="0.2">
      <c r="B14" s="209" t="s">
        <v>44</v>
      </c>
      <c r="C14" s="218">
        <v>312</v>
      </c>
      <c r="D14" s="218">
        <v>5014</v>
      </c>
      <c r="E14" s="218">
        <v>2565</v>
      </c>
      <c r="F14" s="342">
        <v>7891</v>
      </c>
      <c r="G14" s="218">
        <v>0</v>
      </c>
      <c r="H14" s="218">
        <v>7</v>
      </c>
      <c r="I14" s="218">
        <v>3</v>
      </c>
      <c r="J14" s="342">
        <v>10</v>
      </c>
      <c r="K14" s="218">
        <v>138</v>
      </c>
      <c r="L14" s="218">
        <v>645</v>
      </c>
      <c r="M14" s="218">
        <v>316</v>
      </c>
      <c r="N14" s="339">
        <v>1099</v>
      </c>
      <c r="O14" s="339"/>
    </row>
    <row r="15" spans="1:15" x14ac:dyDescent="0.2">
      <c r="B15" s="209" t="s">
        <v>45</v>
      </c>
      <c r="C15" s="218">
        <v>267</v>
      </c>
      <c r="D15" s="218">
        <v>5519</v>
      </c>
      <c r="E15" s="218">
        <v>2960</v>
      </c>
      <c r="F15" s="342">
        <v>8746</v>
      </c>
      <c r="G15" s="218">
        <v>0</v>
      </c>
      <c r="H15" s="218">
        <v>6</v>
      </c>
      <c r="I15" s="218">
        <v>0</v>
      </c>
      <c r="J15" s="342">
        <v>6</v>
      </c>
      <c r="K15" s="218">
        <v>192</v>
      </c>
      <c r="L15" s="218">
        <v>1048</v>
      </c>
      <c r="M15" s="218">
        <v>387</v>
      </c>
      <c r="N15" s="339">
        <v>1627</v>
      </c>
      <c r="O15" s="339"/>
    </row>
    <row r="16" spans="1:15" x14ac:dyDescent="0.2">
      <c r="B16" s="209" t="s">
        <v>46</v>
      </c>
      <c r="C16" s="218">
        <v>271</v>
      </c>
      <c r="D16" s="218">
        <v>4843</v>
      </c>
      <c r="E16" s="218">
        <v>2171</v>
      </c>
      <c r="F16" s="342">
        <v>7285</v>
      </c>
      <c r="G16" s="218">
        <v>0</v>
      </c>
      <c r="H16" s="218">
        <v>0</v>
      </c>
      <c r="I16" s="218">
        <v>0</v>
      </c>
      <c r="J16" s="342">
        <v>0</v>
      </c>
      <c r="K16" s="218">
        <v>160</v>
      </c>
      <c r="L16" s="218">
        <v>784</v>
      </c>
      <c r="M16" s="218">
        <v>308</v>
      </c>
      <c r="N16" s="339">
        <v>1252</v>
      </c>
      <c r="O16" s="339"/>
    </row>
    <row r="17" spans="1:15" x14ac:dyDescent="0.2">
      <c r="B17" s="209" t="s">
        <v>47</v>
      </c>
      <c r="C17" s="218">
        <v>277</v>
      </c>
      <c r="D17" s="218">
        <v>5064</v>
      </c>
      <c r="E17" s="218">
        <v>2345</v>
      </c>
      <c r="F17" s="342">
        <v>7686</v>
      </c>
      <c r="G17" s="218">
        <v>0</v>
      </c>
      <c r="H17" s="218">
        <v>0</v>
      </c>
      <c r="I17" s="218">
        <v>6</v>
      </c>
      <c r="J17" s="342">
        <v>6</v>
      </c>
      <c r="K17" s="218">
        <v>155</v>
      </c>
      <c r="L17" s="218">
        <v>1002</v>
      </c>
      <c r="M17" s="218">
        <v>377</v>
      </c>
      <c r="N17" s="339">
        <v>1534</v>
      </c>
      <c r="O17" s="339"/>
    </row>
    <row r="18" spans="1:15" x14ac:dyDescent="0.2">
      <c r="B18" s="209" t="s">
        <v>48</v>
      </c>
      <c r="C18" s="218">
        <v>304</v>
      </c>
      <c r="D18" s="218">
        <v>6233</v>
      </c>
      <c r="E18" s="218">
        <v>2639</v>
      </c>
      <c r="F18" s="342">
        <v>9176</v>
      </c>
      <c r="G18" s="218">
        <v>0</v>
      </c>
      <c r="H18" s="218">
        <v>0</v>
      </c>
      <c r="I18" s="218">
        <v>4</v>
      </c>
      <c r="J18" s="342">
        <v>4</v>
      </c>
      <c r="K18" s="218">
        <v>135</v>
      </c>
      <c r="L18" s="218">
        <v>1301</v>
      </c>
      <c r="M18" s="218">
        <v>409</v>
      </c>
      <c r="N18" s="339">
        <v>1845</v>
      </c>
      <c r="O18" s="339"/>
    </row>
    <row r="19" spans="1:15" x14ac:dyDescent="0.2">
      <c r="B19" s="209" t="s">
        <v>49</v>
      </c>
      <c r="C19" s="218">
        <v>468</v>
      </c>
      <c r="D19" s="218">
        <v>6066</v>
      </c>
      <c r="E19" s="218">
        <v>2890</v>
      </c>
      <c r="F19" s="342">
        <v>9424</v>
      </c>
      <c r="G19" s="218">
        <v>0</v>
      </c>
      <c r="H19" s="218">
        <v>2</v>
      </c>
      <c r="I19" s="218">
        <v>9</v>
      </c>
      <c r="J19" s="342">
        <v>11</v>
      </c>
      <c r="K19" s="218">
        <v>330</v>
      </c>
      <c r="L19" s="218">
        <v>1103</v>
      </c>
      <c r="M19" s="218">
        <v>381</v>
      </c>
      <c r="N19" s="339">
        <v>1814</v>
      </c>
      <c r="O19" s="339"/>
    </row>
    <row r="20" spans="1:15" x14ac:dyDescent="0.2">
      <c r="B20" s="209" t="s">
        <v>50</v>
      </c>
      <c r="C20" s="218">
        <v>179</v>
      </c>
      <c r="D20" s="218">
        <v>5442</v>
      </c>
      <c r="E20" s="218">
        <v>1755</v>
      </c>
      <c r="F20" s="342">
        <v>7376</v>
      </c>
      <c r="G20" s="218">
        <v>0</v>
      </c>
      <c r="H20" s="218">
        <v>0</v>
      </c>
      <c r="I20" s="218">
        <v>0</v>
      </c>
      <c r="J20" s="342">
        <v>0</v>
      </c>
      <c r="K20" s="218">
        <v>164</v>
      </c>
      <c r="L20" s="218">
        <v>1144</v>
      </c>
      <c r="M20" s="218">
        <v>280</v>
      </c>
      <c r="N20" s="339">
        <v>1588</v>
      </c>
      <c r="O20" s="339"/>
    </row>
    <row r="21" spans="1:15" x14ac:dyDescent="0.2">
      <c r="B21" s="209" t="s">
        <v>51</v>
      </c>
      <c r="C21" s="218">
        <v>236</v>
      </c>
      <c r="D21" s="218">
        <v>5025</v>
      </c>
      <c r="E21" s="218">
        <v>1658</v>
      </c>
      <c r="F21" s="342">
        <v>6919</v>
      </c>
      <c r="G21" s="218">
        <v>0</v>
      </c>
      <c r="H21" s="218">
        <v>0</v>
      </c>
      <c r="I21" s="218">
        <v>0</v>
      </c>
      <c r="J21" s="342">
        <v>0</v>
      </c>
      <c r="K21" s="218">
        <v>137</v>
      </c>
      <c r="L21" s="218">
        <v>1002</v>
      </c>
      <c r="M21" s="218">
        <v>310</v>
      </c>
      <c r="N21" s="339">
        <v>1449</v>
      </c>
      <c r="O21" s="339"/>
    </row>
    <row r="22" spans="1:15" x14ac:dyDescent="0.2">
      <c r="B22" s="209" t="s">
        <v>52</v>
      </c>
      <c r="C22" s="218">
        <v>245</v>
      </c>
      <c r="D22" s="218">
        <v>4878</v>
      </c>
      <c r="E22" s="218">
        <v>2203</v>
      </c>
      <c r="F22" s="342">
        <v>7326</v>
      </c>
      <c r="G22" s="218">
        <v>0</v>
      </c>
      <c r="H22" s="218">
        <v>0</v>
      </c>
      <c r="I22" s="218">
        <v>0</v>
      </c>
      <c r="J22" s="342">
        <v>0</v>
      </c>
      <c r="K22" s="218">
        <v>152</v>
      </c>
      <c r="L22" s="218">
        <v>651</v>
      </c>
      <c r="M22" s="218">
        <v>228</v>
      </c>
      <c r="N22" s="339">
        <v>1031</v>
      </c>
      <c r="O22" s="339"/>
    </row>
    <row r="23" spans="1:15" x14ac:dyDescent="0.2">
      <c r="B23" s="209" t="s">
        <v>53</v>
      </c>
      <c r="C23" s="218">
        <v>300</v>
      </c>
      <c r="D23" s="218">
        <v>8483</v>
      </c>
      <c r="E23" s="218">
        <v>3677</v>
      </c>
      <c r="F23" s="342">
        <v>12460</v>
      </c>
      <c r="G23" s="218">
        <v>0</v>
      </c>
      <c r="H23" s="218">
        <v>0</v>
      </c>
      <c r="I23" s="218">
        <v>0</v>
      </c>
      <c r="J23" s="342">
        <v>0</v>
      </c>
      <c r="K23" s="218">
        <v>188</v>
      </c>
      <c r="L23" s="218">
        <v>968</v>
      </c>
      <c r="M23" s="218">
        <v>639</v>
      </c>
      <c r="N23" s="339">
        <v>1795</v>
      </c>
      <c r="O23" s="339"/>
    </row>
    <row r="24" spans="1:15" x14ac:dyDescent="0.2">
      <c r="B24" s="328" t="s">
        <v>101</v>
      </c>
      <c r="C24" s="339">
        <v>3429</v>
      </c>
      <c r="D24" s="339">
        <v>65318</v>
      </c>
      <c r="E24" s="339">
        <v>28730</v>
      </c>
      <c r="F24" s="342">
        <v>97477</v>
      </c>
      <c r="G24" s="339">
        <v>0</v>
      </c>
      <c r="H24" s="339">
        <v>24</v>
      </c>
      <c r="I24" s="339">
        <v>29</v>
      </c>
      <c r="J24" s="342">
        <v>53</v>
      </c>
      <c r="K24" s="339">
        <v>2054</v>
      </c>
      <c r="L24" s="339">
        <v>10771</v>
      </c>
      <c r="M24" s="339">
        <v>4226</v>
      </c>
      <c r="N24" s="339">
        <v>17051</v>
      </c>
      <c r="O24" s="339"/>
    </row>
    <row r="25" spans="1:15" ht="3" customHeight="1" x14ac:dyDescent="0.2">
      <c r="B25" s="223"/>
      <c r="C25" s="13"/>
      <c r="D25" s="339"/>
      <c r="E25" s="339"/>
      <c r="F25" s="339"/>
      <c r="G25" s="339"/>
      <c r="H25" s="339"/>
      <c r="I25" s="339"/>
      <c r="J25" s="342"/>
      <c r="K25" s="339"/>
      <c r="L25" s="339"/>
      <c r="M25" s="339"/>
      <c r="N25" s="339"/>
      <c r="O25" s="339"/>
    </row>
    <row r="26" spans="1:15" s="113" customFormat="1" x14ac:dyDescent="0.2">
      <c r="A26"/>
      <c r="B26" s="200">
        <v>2006</v>
      </c>
      <c r="C26" s="221"/>
      <c r="D26" s="221"/>
      <c r="E26" s="221"/>
      <c r="F26" s="222"/>
      <c r="G26" s="221"/>
      <c r="H26" s="221"/>
      <c r="I26" s="221"/>
      <c r="J26" s="222"/>
      <c r="K26" s="221"/>
      <c r="L26" s="221"/>
      <c r="M26" s="221"/>
      <c r="N26" s="221"/>
      <c r="O26" s="339"/>
    </row>
    <row r="27" spans="1:15" x14ac:dyDescent="0.2">
      <c r="B27" s="209" t="s">
        <v>42</v>
      </c>
      <c r="C27" s="218">
        <v>325</v>
      </c>
      <c r="D27" s="218">
        <v>4296</v>
      </c>
      <c r="E27" s="218">
        <v>1899</v>
      </c>
      <c r="F27" s="342">
        <v>6520</v>
      </c>
      <c r="G27" s="218">
        <v>0</v>
      </c>
      <c r="H27" s="218">
        <v>3</v>
      </c>
      <c r="I27" s="218">
        <v>3</v>
      </c>
      <c r="J27" s="342">
        <v>6</v>
      </c>
      <c r="K27" s="218">
        <v>174</v>
      </c>
      <c r="L27" s="218">
        <v>553</v>
      </c>
      <c r="M27" s="218">
        <v>241</v>
      </c>
      <c r="N27" s="339">
        <v>968</v>
      </c>
      <c r="O27" s="339"/>
    </row>
    <row r="28" spans="1:15" x14ac:dyDescent="0.2">
      <c r="B28" s="209" t="s">
        <v>43</v>
      </c>
      <c r="C28" s="218">
        <v>245</v>
      </c>
      <c r="D28" s="218">
        <v>4455</v>
      </c>
      <c r="E28" s="218">
        <v>1968</v>
      </c>
      <c r="F28" s="342">
        <v>6668</v>
      </c>
      <c r="G28" s="218">
        <v>0</v>
      </c>
      <c r="H28" s="218">
        <v>6</v>
      </c>
      <c r="I28" s="218">
        <v>4</v>
      </c>
      <c r="J28" s="342">
        <v>10</v>
      </c>
      <c r="K28" s="218">
        <v>129</v>
      </c>
      <c r="L28" s="218">
        <v>570</v>
      </c>
      <c r="M28" s="218">
        <v>350</v>
      </c>
      <c r="N28" s="339">
        <v>1049</v>
      </c>
      <c r="O28" s="339"/>
    </row>
    <row r="29" spans="1:15" x14ac:dyDescent="0.2">
      <c r="B29" s="209" t="s">
        <v>44</v>
      </c>
      <c r="C29" s="218">
        <v>312</v>
      </c>
      <c r="D29" s="218">
        <v>5014</v>
      </c>
      <c r="E29" s="218">
        <v>2565</v>
      </c>
      <c r="F29" s="342">
        <v>7891</v>
      </c>
      <c r="G29" s="218">
        <v>0</v>
      </c>
      <c r="H29" s="218">
        <v>7</v>
      </c>
      <c r="I29" s="218">
        <v>3</v>
      </c>
      <c r="J29" s="342">
        <v>10</v>
      </c>
      <c r="K29" s="218">
        <v>138</v>
      </c>
      <c r="L29" s="218">
        <v>645</v>
      </c>
      <c r="M29" s="218">
        <v>316</v>
      </c>
      <c r="N29" s="339">
        <v>1099</v>
      </c>
      <c r="O29" s="339"/>
    </row>
    <row r="30" spans="1:15" x14ac:dyDescent="0.2">
      <c r="B30" s="209" t="s">
        <v>45</v>
      </c>
      <c r="C30" s="218">
        <v>267</v>
      </c>
      <c r="D30" s="218">
        <v>5519</v>
      </c>
      <c r="E30" s="218">
        <v>2960</v>
      </c>
      <c r="F30" s="342">
        <v>8746</v>
      </c>
      <c r="G30" s="218">
        <v>0</v>
      </c>
      <c r="H30" s="218">
        <v>6</v>
      </c>
      <c r="I30" s="218">
        <v>0</v>
      </c>
      <c r="J30" s="342">
        <v>6</v>
      </c>
      <c r="K30" s="218">
        <v>192</v>
      </c>
      <c r="L30" s="218">
        <v>1048</v>
      </c>
      <c r="M30" s="218">
        <v>387</v>
      </c>
      <c r="N30" s="339">
        <v>1627</v>
      </c>
      <c r="O30" s="339"/>
    </row>
    <row r="31" spans="1:15" x14ac:dyDescent="0.2">
      <c r="B31" s="209" t="s">
        <v>46</v>
      </c>
      <c r="C31" s="218">
        <v>271</v>
      </c>
      <c r="D31" s="218">
        <v>4843</v>
      </c>
      <c r="E31" s="218">
        <v>2171</v>
      </c>
      <c r="F31" s="342">
        <v>7285</v>
      </c>
      <c r="G31" s="218">
        <v>0</v>
      </c>
      <c r="H31" s="218">
        <v>0</v>
      </c>
      <c r="I31" s="218">
        <v>0</v>
      </c>
      <c r="J31" s="342">
        <v>0</v>
      </c>
      <c r="K31" s="218">
        <v>160</v>
      </c>
      <c r="L31" s="218">
        <v>784</v>
      </c>
      <c r="M31" s="218">
        <v>308</v>
      </c>
      <c r="N31" s="339">
        <v>1252</v>
      </c>
      <c r="O31" s="339"/>
    </row>
    <row r="32" spans="1:15" x14ac:dyDescent="0.2">
      <c r="B32" s="209" t="s">
        <v>47</v>
      </c>
      <c r="C32" s="218">
        <v>277</v>
      </c>
      <c r="D32" s="218">
        <v>5064</v>
      </c>
      <c r="E32" s="218">
        <v>2345</v>
      </c>
      <c r="F32" s="342">
        <v>7686</v>
      </c>
      <c r="G32" s="218">
        <v>0</v>
      </c>
      <c r="H32" s="218">
        <v>0</v>
      </c>
      <c r="I32" s="218">
        <v>6</v>
      </c>
      <c r="J32" s="342">
        <v>6</v>
      </c>
      <c r="K32" s="218">
        <v>155</v>
      </c>
      <c r="L32" s="218">
        <v>1002</v>
      </c>
      <c r="M32" s="218">
        <v>377</v>
      </c>
      <c r="N32" s="339">
        <v>1534</v>
      </c>
      <c r="O32" s="339"/>
    </row>
    <row r="33" spans="2:15" x14ac:dyDescent="0.2">
      <c r="B33" s="209" t="s">
        <v>48</v>
      </c>
      <c r="C33" s="218">
        <v>304</v>
      </c>
      <c r="D33" s="218">
        <v>6233</v>
      </c>
      <c r="E33" s="218">
        <v>2639</v>
      </c>
      <c r="F33" s="342">
        <v>9176</v>
      </c>
      <c r="G33" s="218">
        <v>0</v>
      </c>
      <c r="H33" s="218">
        <v>0</v>
      </c>
      <c r="I33" s="218">
        <v>4</v>
      </c>
      <c r="J33" s="342">
        <v>4</v>
      </c>
      <c r="K33" s="218">
        <v>135</v>
      </c>
      <c r="L33" s="218">
        <v>1301</v>
      </c>
      <c r="M33" s="218">
        <v>409</v>
      </c>
      <c r="N33" s="339">
        <v>1845</v>
      </c>
      <c r="O33" s="339"/>
    </row>
    <row r="34" spans="2:15" x14ac:dyDescent="0.2">
      <c r="B34" s="209" t="s">
        <v>49</v>
      </c>
      <c r="C34" s="218">
        <v>468</v>
      </c>
      <c r="D34" s="218">
        <v>6066</v>
      </c>
      <c r="E34" s="218">
        <v>2890</v>
      </c>
      <c r="F34" s="342">
        <v>9424</v>
      </c>
      <c r="G34" s="218">
        <v>0</v>
      </c>
      <c r="H34" s="218">
        <v>2</v>
      </c>
      <c r="I34" s="218">
        <v>9</v>
      </c>
      <c r="J34" s="342">
        <v>11</v>
      </c>
      <c r="K34" s="218">
        <v>330</v>
      </c>
      <c r="L34" s="218">
        <v>1103</v>
      </c>
      <c r="M34" s="218">
        <v>381</v>
      </c>
      <c r="N34" s="339">
        <v>1814</v>
      </c>
      <c r="O34" s="339"/>
    </row>
    <row r="35" spans="2:15" x14ac:dyDescent="0.2">
      <c r="B35" s="209" t="s">
        <v>50</v>
      </c>
      <c r="C35" s="218">
        <v>179</v>
      </c>
      <c r="D35" s="218">
        <v>5442</v>
      </c>
      <c r="E35" s="218">
        <v>1755</v>
      </c>
      <c r="F35" s="342">
        <v>7376</v>
      </c>
      <c r="G35" s="218">
        <v>0</v>
      </c>
      <c r="H35" s="218">
        <v>0</v>
      </c>
      <c r="I35" s="218">
        <v>0</v>
      </c>
      <c r="J35" s="342">
        <v>0</v>
      </c>
      <c r="K35" s="218">
        <v>164</v>
      </c>
      <c r="L35" s="218">
        <v>1144</v>
      </c>
      <c r="M35" s="218">
        <v>280</v>
      </c>
      <c r="N35" s="339">
        <v>1588</v>
      </c>
      <c r="O35" s="339"/>
    </row>
    <row r="36" spans="2:15" x14ac:dyDescent="0.2">
      <c r="B36" s="209" t="s">
        <v>51</v>
      </c>
      <c r="C36" s="218">
        <v>236</v>
      </c>
      <c r="D36" s="218">
        <v>5025</v>
      </c>
      <c r="E36" s="218">
        <v>1658</v>
      </c>
      <c r="F36" s="342">
        <v>6919</v>
      </c>
      <c r="G36" s="218">
        <v>0</v>
      </c>
      <c r="H36" s="218">
        <v>0</v>
      </c>
      <c r="I36" s="218">
        <v>0</v>
      </c>
      <c r="J36" s="342">
        <v>0</v>
      </c>
      <c r="K36" s="218">
        <v>137</v>
      </c>
      <c r="L36" s="218">
        <v>1002</v>
      </c>
      <c r="M36" s="218">
        <v>310</v>
      </c>
      <c r="N36" s="339">
        <v>1449</v>
      </c>
      <c r="O36" s="339"/>
    </row>
    <row r="37" spans="2:15" x14ac:dyDescent="0.2">
      <c r="B37" s="209" t="s">
        <v>52</v>
      </c>
      <c r="C37" s="218">
        <v>245</v>
      </c>
      <c r="D37" s="218">
        <v>4878</v>
      </c>
      <c r="E37" s="218">
        <v>2203</v>
      </c>
      <c r="F37" s="342">
        <v>7326</v>
      </c>
      <c r="G37" s="218">
        <v>0</v>
      </c>
      <c r="H37" s="218">
        <v>0</v>
      </c>
      <c r="I37" s="218">
        <v>0</v>
      </c>
      <c r="J37" s="342">
        <v>0</v>
      </c>
      <c r="K37" s="218">
        <v>152</v>
      </c>
      <c r="L37" s="218">
        <v>651</v>
      </c>
      <c r="M37" s="218">
        <v>228</v>
      </c>
      <c r="N37" s="339">
        <v>1031</v>
      </c>
      <c r="O37" s="339"/>
    </row>
    <row r="38" spans="2:15" x14ac:dyDescent="0.2">
      <c r="B38" s="209" t="s">
        <v>53</v>
      </c>
      <c r="C38" s="218">
        <v>300</v>
      </c>
      <c r="D38" s="218">
        <v>8483</v>
      </c>
      <c r="E38" s="218">
        <v>3677</v>
      </c>
      <c r="F38" s="342">
        <v>12460</v>
      </c>
      <c r="G38" s="218">
        <v>0</v>
      </c>
      <c r="H38" s="218">
        <v>0</v>
      </c>
      <c r="I38" s="218">
        <v>0</v>
      </c>
      <c r="J38" s="342">
        <v>0</v>
      </c>
      <c r="K38" s="218">
        <v>188</v>
      </c>
      <c r="L38" s="218">
        <v>968</v>
      </c>
      <c r="M38" s="218">
        <v>639</v>
      </c>
      <c r="N38" s="339">
        <v>1795</v>
      </c>
      <c r="O38" s="339"/>
    </row>
    <row r="39" spans="2:15" x14ac:dyDescent="0.2">
      <c r="B39" s="328" t="s">
        <v>101</v>
      </c>
      <c r="C39" s="339">
        <v>3429</v>
      </c>
      <c r="D39" s="339">
        <v>65318</v>
      </c>
      <c r="E39" s="339">
        <v>28730</v>
      </c>
      <c r="F39" s="342">
        <v>97477</v>
      </c>
      <c r="G39" s="339">
        <v>0</v>
      </c>
      <c r="H39" s="339">
        <v>24</v>
      </c>
      <c r="I39" s="339">
        <v>29</v>
      </c>
      <c r="J39" s="342">
        <v>53</v>
      </c>
      <c r="K39" s="339">
        <v>2054</v>
      </c>
      <c r="L39" s="339">
        <v>10771</v>
      </c>
      <c r="M39" s="339">
        <v>4226</v>
      </c>
      <c r="N39" s="339">
        <v>17051</v>
      </c>
      <c r="O39" s="339"/>
    </row>
    <row r="40" spans="2:15" ht="2.25" customHeight="1" x14ac:dyDescent="0.2">
      <c r="B40" s="223"/>
      <c r="C40" s="13"/>
      <c r="D40" s="13"/>
      <c r="E40" s="13"/>
      <c r="F40" s="134"/>
      <c r="G40" s="13"/>
      <c r="H40" s="13"/>
      <c r="I40" s="13"/>
      <c r="J40" s="342"/>
      <c r="K40" s="13"/>
      <c r="L40" s="13"/>
      <c r="M40" s="13"/>
      <c r="N40" s="339"/>
      <c r="O40" s="339"/>
    </row>
    <row r="41" spans="2:15" x14ac:dyDescent="0.2">
      <c r="B41" s="200">
        <v>2007</v>
      </c>
      <c r="C41" s="221"/>
      <c r="D41" s="221"/>
      <c r="E41" s="221"/>
      <c r="F41" s="222"/>
      <c r="G41" s="221"/>
      <c r="H41" s="221"/>
      <c r="I41" s="221"/>
      <c r="J41" s="222"/>
      <c r="K41" s="221"/>
      <c r="L41" s="221"/>
      <c r="M41" s="221"/>
      <c r="N41" s="221"/>
      <c r="O41" s="339"/>
    </row>
    <row r="42" spans="2:15" x14ac:dyDescent="0.2">
      <c r="B42" s="209" t="s">
        <v>42</v>
      </c>
      <c r="C42" s="218">
        <v>300</v>
      </c>
      <c r="D42" s="218">
        <v>5285</v>
      </c>
      <c r="E42" s="218">
        <v>2232</v>
      </c>
      <c r="F42" s="342">
        <v>7817</v>
      </c>
      <c r="G42" s="218">
        <v>0</v>
      </c>
      <c r="H42" s="218">
        <v>0</v>
      </c>
      <c r="I42" s="218">
        <v>0</v>
      </c>
      <c r="J42" s="342">
        <v>0</v>
      </c>
      <c r="K42" s="218">
        <v>251</v>
      </c>
      <c r="L42" s="218">
        <v>727</v>
      </c>
      <c r="M42" s="218">
        <v>287</v>
      </c>
      <c r="N42" s="339">
        <v>1265</v>
      </c>
      <c r="O42" s="339"/>
    </row>
    <row r="43" spans="2:15" x14ac:dyDescent="0.2">
      <c r="B43" s="209" t="s">
        <v>43</v>
      </c>
      <c r="C43" s="218">
        <v>264</v>
      </c>
      <c r="D43" s="218">
        <v>4918</v>
      </c>
      <c r="E43" s="218">
        <v>2362</v>
      </c>
      <c r="F43" s="342">
        <v>7544</v>
      </c>
      <c r="G43" s="218">
        <v>0</v>
      </c>
      <c r="H43" s="218">
        <v>3</v>
      </c>
      <c r="I43" s="218">
        <v>0</v>
      </c>
      <c r="J43" s="342">
        <v>3</v>
      </c>
      <c r="K43" s="218">
        <v>148</v>
      </c>
      <c r="L43" s="218">
        <v>622</v>
      </c>
      <c r="M43" s="218">
        <v>282</v>
      </c>
      <c r="N43" s="339">
        <v>1052</v>
      </c>
      <c r="O43" s="339"/>
    </row>
    <row r="44" spans="2:15" x14ac:dyDescent="0.2">
      <c r="B44" s="209" t="s">
        <v>44</v>
      </c>
      <c r="C44" s="218">
        <v>290</v>
      </c>
      <c r="D44" s="218">
        <v>5747</v>
      </c>
      <c r="E44" s="218">
        <v>2778</v>
      </c>
      <c r="F44" s="342">
        <v>8815</v>
      </c>
      <c r="G44" s="218">
        <v>0</v>
      </c>
      <c r="H44" s="218">
        <v>1</v>
      </c>
      <c r="I44" s="218">
        <v>11</v>
      </c>
      <c r="J44" s="342">
        <v>12</v>
      </c>
      <c r="K44" s="218">
        <v>160</v>
      </c>
      <c r="L44" s="218">
        <v>722</v>
      </c>
      <c r="M44" s="218">
        <v>325</v>
      </c>
      <c r="N44" s="339">
        <v>1207</v>
      </c>
      <c r="O44" s="339"/>
    </row>
    <row r="45" spans="2:15" x14ac:dyDescent="0.2">
      <c r="B45" s="209" t="s">
        <v>45</v>
      </c>
      <c r="C45" s="218">
        <v>238</v>
      </c>
      <c r="D45" s="218">
        <v>5542</v>
      </c>
      <c r="E45" s="218">
        <v>2995</v>
      </c>
      <c r="F45" s="342">
        <v>8775</v>
      </c>
      <c r="G45" s="218">
        <v>0</v>
      </c>
      <c r="H45" s="218">
        <v>0</v>
      </c>
      <c r="I45" s="218">
        <v>0</v>
      </c>
      <c r="J45" s="342">
        <v>0</v>
      </c>
      <c r="K45" s="218">
        <v>197</v>
      </c>
      <c r="L45" s="218">
        <v>863</v>
      </c>
      <c r="M45" s="218">
        <v>396</v>
      </c>
      <c r="N45" s="339">
        <v>1456</v>
      </c>
      <c r="O45" s="339"/>
    </row>
    <row r="46" spans="2:15" x14ac:dyDescent="0.2">
      <c r="B46" s="209" t="s">
        <v>46</v>
      </c>
      <c r="C46" s="218">
        <v>232</v>
      </c>
      <c r="D46" s="218">
        <v>5975</v>
      </c>
      <c r="E46" s="218">
        <v>2928</v>
      </c>
      <c r="F46" s="342">
        <v>9135</v>
      </c>
      <c r="G46" s="218">
        <v>0</v>
      </c>
      <c r="H46" s="218">
        <v>0</v>
      </c>
      <c r="I46" s="218">
        <v>1</v>
      </c>
      <c r="J46" s="342">
        <v>1</v>
      </c>
      <c r="K46" s="218">
        <v>144</v>
      </c>
      <c r="L46" s="218">
        <v>768</v>
      </c>
      <c r="M46" s="218">
        <v>283</v>
      </c>
      <c r="N46" s="339">
        <v>1195</v>
      </c>
      <c r="O46" s="339"/>
    </row>
    <row r="47" spans="2:15" x14ac:dyDescent="0.2">
      <c r="B47" s="209" t="s">
        <v>47</v>
      </c>
      <c r="C47" s="218">
        <v>283</v>
      </c>
      <c r="D47" s="218">
        <v>6132</v>
      </c>
      <c r="E47" s="218">
        <v>2753</v>
      </c>
      <c r="F47" s="342">
        <v>9168</v>
      </c>
      <c r="G47" s="218">
        <v>0</v>
      </c>
      <c r="H47" s="218">
        <v>0</v>
      </c>
      <c r="I47" s="218">
        <v>22</v>
      </c>
      <c r="J47" s="342">
        <v>22</v>
      </c>
      <c r="K47" s="218">
        <v>172</v>
      </c>
      <c r="L47" s="218">
        <v>798</v>
      </c>
      <c r="M47" s="218">
        <v>255</v>
      </c>
      <c r="N47" s="339">
        <v>1225</v>
      </c>
      <c r="O47" s="339"/>
    </row>
    <row r="48" spans="2:15" x14ac:dyDescent="0.2">
      <c r="B48" s="209" t="s">
        <v>48</v>
      </c>
      <c r="C48" s="218">
        <v>268</v>
      </c>
      <c r="D48" s="218">
        <v>6675</v>
      </c>
      <c r="E48" s="218">
        <v>2914</v>
      </c>
      <c r="F48" s="342">
        <v>9857</v>
      </c>
      <c r="G48" s="218">
        <v>0</v>
      </c>
      <c r="H48" s="218">
        <v>9</v>
      </c>
      <c r="I48" s="218">
        <v>5</v>
      </c>
      <c r="J48" s="342">
        <v>14</v>
      </c>
      <c r="K48" s="218">
        <v>177</v>
      </c>
      <c r="L48" s="218">
        <v>889</v>
      </c>
      <c r="M48" s="218">
        <v>348</v>
      </c>
      <c r="N48" s="339">
        <v>1414</v>
      </c>
      <c r="O48" s="339"/>
    </row>
    <row r="49" spans="2:15" x14ac:dyDescent="0.2">
      <c r="B49" s="209" t="s">
        <v>49</v>
      </c>
      <c r="C49" s="218">
        <v>433</v>
      </c>
      <c r="D49" s="218">
        <v>7019</v>
      </c>
      <c r="E49" s="218">
        <v>3747</v>
      </c>
      <c r="F49" s="342">
        <v>11199</v>
      </c>
      <c r="G49" s="218">
        <v>1</v>
      </c>
      <c r="H49" s="218">
        <v>1</v>
      </c>
      <c r="I49" s="218">
        <v>0</v>
      </c>
      <c r="J49" s="342">
        <v>2</v>
      </c>
      <c r="K49" s="218">
        <v>351</v>
      </c>
      <c r="L49" s="218">
        <v>1025</v>
      </c>
      <c r="M49" s="218">
        <v>412</v>
      </c>
      <c r="N49" s="339">
        <v>1788</v>
      </c>
      <c r="O49" s="339"/>
    </row>
    <row r="50" spans="2:15" x14ac:dyDescent="0.2">
      <c r="B50" s="209" t="s">
        <v>50</v>
      </c>
      <c r="C50" s="218">
        <v>224</v>
      </c>
      <c r="D50" s="218">
        <v>5829</v>
      </c>
      <c r="E50" s="218">
        <v>1996</v>
      </c>
      <c r="F50" s="342">
        <v>8049</v>
      </c>
      <c r="G50" s="218">
        <v>0</v>
      </c>
      <c r="H50" s="218">
        <v>0</v>
      </c>
      <c r="I50" s="218">
        <v>4</v>
      </c>
      <c r="J50" s="342">
        <v>4</v>
      </c>
      <c r="K50" s="218">
        <v>167</v>
      </c>
      <c r="L50" s="218">
        <v>1011</v>
      </c>
      <c r="M50" s="218">
        <v>329</v>
      </c>
      <c r="N50" s="339">
        <v>1507</v>
      </c>
      <c r="O50" s="339"/>
    </row>
    <row r="51" spans="2:15" x14ac:dyDescent="0.2">
      <c r="B51" s="209" t="s">
        <v>51</v>
      </c>
      <c r="C51" s="218">
        <v>195</v>
      </c>
      <c r="D51" s="218">
        <v>5289</v>
      </c>
      <c r="E51" s="218">
        <v>2003</v>
      </c>
      <c r="F51" s="342">
        <v>7487</v>
      </c>
      <c r="G51" s="218">
        <v>0</v>
      </c>
      <c r="H51" s="218">
        <v>3</v>
      </c>
      <c r="I51" s="218">
        <v>0</v>
      </c>
      <c r="J51" s="342">
        <v>3</v>
      </c>
      <c r="K51" s="218">
        <v>128</v>
      </c>
      <c r="L51" s="218">
        <v>978</v>
      </c>
      <c r="M51" s="218">
        <v>325</v>
      </c>
      <c r="N51" s="339">
        <v>1431</v>
      </c>
      <c r="O51" s="339"/>
    </row>
    <row r="52" spans="2:15" x14ac:dyDescent="0.2">
      <c r="B52" s="209" t="s">
        <v>52</v>
      </c>
      <c r="C52" s="218">
        <v>225</v>
      </c>
      <c r="D52" s="218">
        <v>5351</v>
      </c>
      <c r="E52" s="218">
        <v>2631</v>
      </c>
      <c r="F52" s="342">
        <v>8207</v>
      </c>
      <c r="G52" s="218">
        <v>0</v>
      </c>
      <c r="H52" s="218">
        <v>0</v>
      </c>
      <c r="I52" s="218">
        <v>2</v>
      </c>
      <c r="J52" s="342">
        <v>2</v>
      </c>
      <c r="K52" s="218">
        <v>141</v>
      </c>
      <c r="L52" s="218">
        <v>770</v>
      </c>
      <c r="M52" s="218">
        <v>322</v>
      </c>
      <c r="N52" s="339">
        <v>1233</v>
      </c>
      <c r="O52" s="339"/>
    </row>
    <row r="53" spans="2:15" x14ac:dyDescent="0.2">
      <c r="B53" s="209" t="s">
        <v>53</v>
      </c>
      <c r="C53" s="218">
        <v>272</v>
      </c>
      <c r="D53" s="218">
        <v>8587</v>
      </c>
      <c r="E53" s="218">
        <v>4115</v>
      </c>
      <c r="F53" s="342">
        <v>12974</v>
      </c>
      <c r="G53" s="218">
        <v>0</v>
      </c>
      <c r="H53" s="218">
        <v>11</v>
      </c>
      <c r="I53" s="218">
        <v>19</v>
      </c>
      <c r="J53" s="342">
        <v>30</v>
      </c>
      <c r="K53" s="218">
        <v>133</v>
      </c>
      <c r="L53" s="218">
        <v>961</v>
      </c>
      <c r="M53" s="218">
        <v>670</v>
      </c>
      <c r="N53" s="339">
        <v>1764</v>
      </c>
      <c r="O53" s="339"/>
    </row>
    <row r="54" spans="2:15" s="22" customFormat="1" x14ac:dyDescent="0.2">
      <c r="B54" s="328" t="s">
        <v>101</v>
      </c>
      <c r="C54" s="339">
        <v>3224</v>
      </c>
      <c r="D54" s="339">
        <v>72349</v>
      </c>
      <c r="E54" s="339">
        <v>33454</v>
      </c>
      <c r="F54" s="342">
        <v>109027</v>
      </c>
      <c r="G54" s="339">
        <v>1</v>
      </c>
      <c r="H54" s="339">
        <v>28</v>
      </c>
      <c r="I54" s="339">
        <v>64</v>
      </c>
      <c r="J54" s="342">
        <v>93</v>
      </c>
      <c r="K54" s="339">
        <v>2169</v>
      </c>
      <c r="L54" s="339">
        <v>10134</v>
      </c>
      <c r="M54" s="339">
        <v>4234</v>
      </c>
      <c r="N54" s="339">
        <v>16537</v>
      </c>
      <c r="O54" s="339"/>
    </row>
    <row r="55" spans="2:15" ht="2.25" customHeight="1" x14ac:dyDescent="0.2">
      <c r="B55" s="223"/>
      <c r="C55" s="13"/>
      <c r="D55" s="13"/>
      <c r="E55" s="13"/>
      <c r="F55" s="134"/>
      <c r="G55" s="13"/>
      <c r="H55" s="13"/>
      <c r="I55" s="13"/>
      <c r="J55" s="342"/>
      <c r="K55" s="13"/>
      <c r="L55" s="13"/>
      <c r="M55" s="13"/>
      <c r="N55" s="339"/>
      <c r="O55" s="339"/>
    </row>
    <row r="56" spans="2:15" x14ac:dyDescent="0.2">
      <c r="B56" s="200">
        <v>2008</v>
      </c>
      <c r="C56" s="221"/>
      <c r="D56" s="221"/>
      <c r="E56" s="221"/>
      <c r="F56" s="222"/>
      <c r="G56" s="221"/>
      <c r="H56" s="221"/>
      <c r="I56" s="221"/>
      <c r="J56" s="222"/>
      <c r="K56" s="221"/>
      <c r="L56" s="221"/>
      <c r="M56" s="221"/>
      <c r="N56" s="221"/>
      <c r="O56" s="339"/>
    </row>
    <row r="57" spans="2:15" x14ac:dyDescent="0.2">
      <c r="B57" s="209" t="s">
        <v>42</v>
      </c>
      <c r="C57" s="218">
        <v>337</v>
      </c>
      <c r="D57" s="218">
        <v>5202</v>
      </c>
      <c r="E57" s="218">
        <v>2621</v>
      </c>
      <c r="F57" s="342">
        <v>8160</v>
      </c>
      <c r="G57" s="218">
        <v>0</v>
      </c>
      <c r="H57" s="218">
        <v>0</v>
      </c>
      <c r="I57" s="218">
        <v>0</v>
      </c>
      <c r="J57" s="342">
        <v>0</v>
      </c>
      <c r="K57" s="218">
        <v>201</v>
      </c>
      <c r="L57" s="218">
        <v>644</v>
      </c>
      <c r="M57" s="218">
        <v>300</v>
      </c>
      <c r="N57" s="339">
        <v>1145</v>
      </c>
      <c r="O57" s="339"/>
    </row>
    <row r="58" spans="2:15" x14ac:dyDescent="0.2">
      <c r="B58" s="209" t="s">
        <v>43</v>
      </c>
      <c r="C58" s="218">
        <v>266</v>
      </c>
      <c r="D58" s="218">
        <v>5003</v>
      </c>
      <c r="E58" s="218">
        <v>2657</v>
      </c>
      <c r="F58" s="342">
        <v>7926</v>
      </c>
      <c r="G58" s="218">
        <v>0</v>
      </c>
      <c r="H58" s="218">
        <v>0</v>
      </c>
      <c r="I58" s="218">
        <v>0</v>
      </c>
      <c r="J58" s="342">
        <v>0</v>
      </c>
      <c r="K58" s="218">
        <v>121</v>
      </c>
      <c r="L58" s="218">
        <v>749</v>
      </c>
      <c r="M58" s="218">
        <v>375</v>
      </c>
      <c r="N58" s="339">
        <v>1245</v>
      </c>
      <c r="O58" s="339"/>
    </row>
    <row r="59" spans="2:15" x14ac:dyDescent="0.2">
      <c r="B59" s="209" t="s">
        <v>44</v>
      </c>
      <c r="C59" s="218">
        <v>220</v>
      </c>
      <c r="D59" s="218">
        <v>4894</v>
      </c>
      <c r="E59" s="218">
        <v>2763</v>
      </c>
      <c r="F59" s="342">
        <v>7877</v>
      </c>
      <c r="G59" s="218">
        <v>0</v>
      </c>
      <c r="H59" s="218">
        <v>0</v>
      </c>
      <c r="I59" s="218">
        <v>0</v>
      </c>
      <c r="J59" s="342">
        <v>0</v>
      </c>
      <c r="K59" s="218">
        <v>181</v>
      </c>
      <c r="L59" s="218">
        <v>942</v>
      </c>
      <c r="M59" s="218">
        <v>566</v>
      </c>
      <c r="N59" s="339">
        <v>1689</v>
      </c>
      <c r="O59" s="339"/>
    </row>
    <row r="60" spans="2:15" x14ac:dyDescent="0.2">
      <c r="B60" s="209" t="s">
        <v>45</v>
      </c>
      <c r="C60" s="218">
        <v>186</v>
      </c>
      <c r="D60" s="218">
        <v>5001</v>
      </c>
      <c r="E60" s="218">
        <v>2430</v>
      </c>
      <c r="F60" s="342">
        <v>7617</v>
      </c>
      <c r="G60" s="218">
        <v>0</v>
      </c>
      <c r="H60" s="218">
        <v>0</v>
      </c>
      <c r="I60" s="218">
        <v>0</v>
      </c>
      <c r="J60" s="342">
        <v>0</v>
      </c>
      <c r="K60" s="218">
        <v>129</v>
      </c>
      <c r="L60" s="218">
        <v>902</v>
      </c>
      <c r="M60" s="218">
        <v>378</v>
      </c>
      <c r="N60" s="339">
        <v>1409</v>
      </c>
      <c r="O60" s="339"/>
    </row>
    <row r="61" spans="2:15" x14ac:dyDescent="0.2">
      <c r="B61" s="209" t="s">
        <v>46</v>
      </c>
      <c r="C61" s="218">
        <v>185</v>
      </c>
      <c r="D61" s="218">
        <v>5816</v>
      </c>
      <c r="E61" s="218">
        <v>2621</v>
      </c>
      <c r="F61" s="342">
        <v>8622</v>
      </c>
      <c r="G61" s="218">
        <v>0</v>
      </c>
      <c r="H61" s="218">
        <v>1</v>
      </c>
      <c r="I61" s="218">
        <v>4</v>
      </c>
      <c r="J61" s="342">
        <v>5</v>
      </c>
      <c r="K61" s="218">
        <v>115</v>
      </c>
      <c r="L61" s="218">
        <v>881</v>
      </c>
      <c r="M61" s="218">
        <v>380</v>
      </c>
      <c r="N61" s="339">
        <v>1376</v>
      </c>
      <c r="O61" s="339"/>
    </row>
    <row r="62" spans="2:15" x14ac:dyDescent="0.2">
      <c r="B62" s="209" t="s">
        <v>47</v>
      </c>
      <c r="C62" s="218">
        <v>216</v>
      </c>
      <c r="D62" s="218">
        <v>5217</v>
      </c>
      <c r="E62" s="218">
        <v>2352</v>
      </c>
      <c r="F62" s="342">
        <v>7785</v>
      </c>
      <c r="G62" s="218">
        <v>0</v>
      </c>
      <c r="H62" s="218">
        <v>0</v>
      </c>
      <c r="I62" s="218">
        <v>0</v>
      </c>
      <c r="J62" s="342">
        <v>0</v>
      </c>
      <c r="K62" s="218">
        <v>152</v>
      </c>
      <c r="L62" s="218">
        <v>812</v>
      </c>
      <c r="M62" s="218">
        <v>308</v>
      </c>
      <c r="N62" s="339">
        <v>1272</v>
      </c>
      <c r="O62" s="339"/>
    </row>
    <row r="63" spans="2:15" x14ac:dyDescent="0.2">
      <c r="B63" s="209" t="s">
        <v>48</v>
      </c>
      <c r="C63" s="218">
        <v>195</v>
      </c>
      <c r="D63" s="218">
        <v>5991</v>
      </c>
      <c r="E63" s="218">
        <v>2847</v>
      </c>
      <c r="F63" s="342">
        <v>9033</v>
      </c>
      <c r="G63" s="218">
        <v>0</v>
      </c>
      <c r="H63" s="218">
        <v>0</v>
      </c>
      <c r="I63" s="218">
        <v>0</v>
      </c>
      <c r="J63" s="342">
        <v>0</v>
      </c>
      <c r="K63" s="218">
        <v>121</v>
      </c>
      <c r="L63" s="218">
        <v>1001</v>
      </c>
      <c r="M63" s="218">
        <v>424</v>
      </c>
      <c r="N63" s="339">
        <v>1546</v>
      </c>
      <c r="O63" s="339"/>
    </row>
    <row r="64" spans="2:15" x14ac:dyDescent="0.2">
      <c r="B64" s="209" t="s">
        <v>49</v>
      </c>
      <c r="C64" s="218">
        <v>279</v>
      </c>
      <c r="D64" s="218">
        <v>6570</v>
      </c>
      <c r="E64" s="218">
        <v>2925</v>
      </c>
      <c r="F64" s="342">
        <v>9774</v>
      </c>
      <c r="G64" s="218">
        <v>0</v>
      </c>
      <c r="H64" s="218">
        <v>0</v>
      </c>
      <c r="I64" s="218">
        <v>0</v>
      </c>
      <c r="J64" s="342">
        <v>0</v>
      </c>
      <c r="K64" s="218">
        <v>299</v>
      </c>
      <c r="L64" s="218">
        <v>900</v>
      </c>
      <c r="M64" s="218">
        <v>344</v>
      </c>
      <c r="N64" s="339">
        <v>1543</v>
      </c>
      <c r="O64" s="339"/>
    </row>
    <row r="65" spans="2:15" x14ac:dyDescent="0.2">
      <c r="B65" s="209" t="s">
        <v>50</v>
      </c>
      <c r="C65" s="218">
        <v>123</v>
      </c>
      <c r="D65" s="218">
        <v>4953</v>
      </c>
      <c r="E65" s="218">
        <v>1880</v>
      </c>
      <c r="F65" s="342">
        <v>6956</v>
      </c>
      <c r="G65" s="218">
        <v>0</v>
      </c>
      <c r="H65" s="218">
        <v>0</v>
      </c>
      <c r="I65" s="218">
        <v>0</v>
      </c>
      <c r="J65" s="342">
        <v>0</v>
      </c>
      <c r="K65" s="218">
        <v>111</v>
      </c>
      <c r="L65" s="218">
        <v>621</v>
      </c>
      <c r="M65" s="218">
        <v>211</v>
      </c>
      <c r="N65" s="339">
        <v>943</v>
      </c>
      <c r="O65" s="339"/>
    </row>
    <row r="66" spans="2:15" x14ac:dyDescent="0.2">
      <c r="B66" s="209" t="s">
        <v>51</v>
      </c>
      <c r="C66" s="218">
        <v>132</v>
      </c>
      <c r="D66" s="218">
        <v>4173</v>
      </c>
      <c r="E66" s="218">
        <v>1726</v>
      </c>
      <c r="F66" s="342">
        <v>6031</v>
      </c>
      <c r="G66" s="218">
        <v>0</v>
      </c>
      <c r="H66" s="218">
        <v>0</v>
      </c>
      <c r="I66" s="218">
        <v>0</v>
      </c>
      <c r="J66" s="342">
        <v>0</v>
      </c>
      <c r="K66" s="218">
        <v>99</v>
      </c>
      <c r="L66" s="218">
        <v>710</v>
      </c>
      <c r="M66" s="218">
        <v>271</v>
      </c>
      <c r="N66" s="339">
        <v>1080</v>
      </c>
      <c r="O66" s="339"/>
    </row>
    <row r="67" spans="2:15" x14ac:dyDescent="0.2">
      <c r="B67" s="209" t="s">
        <v>52</v>
      </c>
      <c r="C67" s="218">
        <v>116</v>
      </c>
      <c r="D67" s="218">
        <v>4793</v>
      </c>
      <c r="E67" s="218">
        <v>2024</v>
      </c>
      <c r="F67" s="342">
        <v>6933</v>
      </c>
      <c r="G67" s="218">
        <v>0</v>
      </c>
      <c r="H67" s="218">
        <v>0</v>
      </c>
      <c r="I67" s="218">
        <v>0</v>
      </c>
      <c r="J67" s="342">
        <v>0</v>
      </c>
      <c r="K67" s="218">
        <v>81</v>
      </c>
      <c r="L67" s="218">
        <v>549</v>
      </c>
      <c r="M67" s="218">
        <v>234</v>
      </c>
      <c r="N67" s="339">
        <v>864</v>
      </c>
      <c r="O67" s="339"/>
    </row>
    <row r="68" spans="2:15" x14ac:dyDescent="0.2">
      <c r="B68" s="209" t="s">
        <v>53</v>
      </c>
      <c r="C68" s="218">
        <v>258</v>
      </c>
      <c r="D68" s="218">
        <v>6767</v>
      </c>
      <c r="E68" s="218">
        <v>3196</v>
      </c>
      <c r="F68" s="342">
        <v>10221</v>
      </c>
      <c r="G68" s="218">
        <v>0</v>
      </c>
      <c r="H68" s="218">
        <v>0</v>
      </c>
      <c r="I68" s="218">
        <v>13</v>
      </c>
      <c r="J68" s="342">
        <v>13</v>
      </c>
      <c r="K68" s="218">
        <v>124</v>
      </c>
      <c r="L68" s="218">
        <v>659</v>
      </c>
      <c r="M68" s="218">
        <v>544</v>
      </c>
      <c r="N68" s="339">
        <v>1327</v>
      </c>
      <c r="O68" s="339"/>
    </row>
    <row r="69" spans="2:15" x14ac:dyDescent="0.2">
      <c r="B69" s="328" t="s">
        <v>101</v>
      </c>
      <c r="C69" s="339">
        <v>2513</v>
      </c>
      <c r="D69" s="339">
        <v>64380</v>
      </c>
      <c r="E69" s="339">
        <v>30042</v>
      </c>
      <c r="F69" s="342">
        <v>96935</v>
      </c>
      <c r="G69" s="339">
        <v>0</v>
      </c>
      <c r="H69" s="339">
        <v>1</v>
      </c>
      <c r="I69" s="339">
        <v>17</v>
      </c>
      <c r="J69" s="342">
        <v>18</v>
      </c>
      <c r="K69" s="339">
        <v>1734</v>
      </c>
      <c r="L69" s="339">
        <v>9370</v>
      </c>
      <c r="M69" s="339">
        <v>4335</v>
      </c>
      <c r="N69" s="339">
        <v>15439</v>
      </c>
      <c r="O69" s="339"/>
    </row>
    <row r="70" spans="2:15" ht="2.25" customHeight="1" x14ac:dyDescent="0.2">
      <c r="B70" s="223"/>
      <c r="C70" s="13"/>
      <c r="D70" s="13"/>
      <c r="E70" s="13"/>
      <c r="F70" s="134"/>
      <c r="G70" s="13"/>
      <c r="H70" s="13"/>
      <c r="I70" s="13"/>
      <c r="J70" s="342"/>
      <c r="K70" s="13"/>
      <c r="L70" s="13"/>
      <c r="M70" s="13"/>
      <c r="N70" s="339"/>
      <c r="O70" s="339"/>
    </row>
    <row r="71" spans="2:15" x14ac:dyDescent="0.2">
      <c r="B71" s="200">
        <v>2009</v>
      </c>
      <c r="C71" s="221"/>
      <c r="D71" s="221"/>
      <c r="E71" s="221"/>
      <c r="F71" s="222"/>
      <c r="G71" s="221"/>
      <c r="H71" s="221"/>
      <c r="I71" s="221"/>
      <c r="J71" s="222"/>
      <c r="K71" s="221"/>
      <c r="L71" s="221"/>
      <c r="M71" s="221"/>
      <c r="N71" s="221"/>
      <c r="O71" s="339"/>
    </row>
    <row r="72" spans="2:15" x14ac:dyDescent="0.2">
      <c r="B72" s="209" t="s">
        <v>42</v>
      </c>
      <c r="C72" s="218">
        <v>233</v>
      </c>
      <c r="D72" s="218">
        <v>4589</v>
      </c>
      <c r="E72" s="218">
        <v>1832</v>
      </c>
      <c r="F72" s="342">
        <v>6654</v>
      </c>
      <c r="G72" s="218">
        <v>0</v>
      </c>
      <c r="H72" s="218">
        <v>4</v>
      </c>
      <c r="I72" s="218">
        <v>4</v>
      </c>
      <c r="J72" s="342">
        <v>8</v>
      </c>
      <c r="K72" s="218">
        <v>161</v>
      </c>
      <c r="L72" s="218">
        <v>449</v>
      </c>
      <c r="M72" s="218">
        <v>248</v>
      </c>
      <c r="N72" s="339">
        <v>858</v>
      </c>
      <c r="O72" s="339"/>
    </row>
    <row r="73" spans="2:15" x14ac:dyDescent="0.2">
      <c r="B73" s="209" t="s">
        <v>43</v>
      </c>
      <c r="C73" s="218">
        <v>221</v>
      </c>
      <c r="D73" s="218">
        <v>4153</v>
      </c>
      <c r="E73" s="218">
        <v>1883</v>
      </c>
      <c r="F73" s="342">
        <v>6257</v>
      </c>
      <c r="G73" s="218">
        <v>0</v>
      </c>
      <c r="H73" s="218">
        <v>2</v>
      </c>
      <c r="I73" s="218">
        <v>2</v>
      </c>
      <c r="J73" s="342">
        <v>4</v>
      </c>
      <c r="K73" s="218">
        <v>109</v>
      </c>
      <c r="L73" s="218">
        <v>356</v>
      </c>
      <c r="M73" s="218">
        <v>231</v>
      </c>
      <c r="N73" s="339">
        <v>696</v>
      </c>
      <c r="O73" s="339"/>
    </row>
    <row r="74" spans="2:15" x14ac:dyDescent="0.2">
      <c r="B74" s="209" t="s">
        <v>44</v>
      </c>
      <c r="C74" s="218">
        <v>174</v>
      </c>
      <c r="D74" s="218">
        <v>4815</v>
      </c>
      <c r="E74" s="218">
        <v>1941</v>
      </c>
      <c r="F74" s="342">
        <v>6930</v>
      </c>
      <c r="G74" s="218">
        <v>0</v>
      </c>
      <c r="H74" s="218">
        <v>10</v>
      </c>
      <c r="I74" s="218">
        <v>0</v>
      </c>
      <c r="J74" s="342">
        <v>10</v>
      </c>
      <c r="K74" s="218">
        <v>109</v>
      </c>
      <c r="L74" s="218">
        <v>493</v>
      </c>
      <c r="M74" s="218">
        <v>261</v>
      </c>
      <c r="N74" s="339">
        <v>863</v>
      </c>
      <c r="O74" s="339"/>
    </row>
    <row r="75" spans="2:15" x14ac:dyDescent="0.2">
      <c r="B75" s="209" t="s">
        <v>45</v>
      </c>
      <c r="C75" s="218">
        <v>206</v>
      </c>
      <c r="D75" s="218">
        <v>4905</v>
      </c>
      <c r="E75" s="218">
        <v>2022</v>
      </c>
      <c r="F75" s="342">
        <v>7133</v>
      </c>
      <c r="G75" s="218">
        <v>0</v>
      </c>
      <c r="H75" s="218">
        <v>5</v>
      </c>
      <c r="I75" s="218">
        <v>2</v>
      </c>
      <c r="J75" s="342">
        <v>7</v>
      </c>
      <c r="K75" s="218">
        <v>115</v>
      </c>
      <c r="L75" s="218">
        <v>695</v>
      </c>
      <c r="M75" s="218">
        <v>296</v>
      </c>
      <c r="N75" s="339">
        <v>1106</v>
      </c>
      <c r="O75" s="339"/>
    </row>
    <row r="76" spans="2:15" x14ac:dyDescent="0.2">
      <c r="B76" s="209" t="s">
        <v>46</v>
      </c>
      <c r="C76" s="218">
        <v>202</v>
      </c>
      <c r="D76" s="218">
        <v>4635</v>
      </c>
      <c r="E76" s="218">
        <v>1736</v>
      </c>
      <c r="F76" s="342">
        <v>6573</v>
      </c>
      <c r="G76" s="218">
        <v>0</v>
      </c>
      <c r="H76" s="218">
        <v>6</v>
      </c>
      <c r="I76" s="218">
        <v>0</v>
      </c>
      <c r="J76" s="342">
        <v>6</v>
      </c>
      <c r="K76" s="218">
        <v>95</v>
      </c>
      <c r="L76" s="218">
        <v>589</v>
      </c>
      <c r="M76" s="218">
        <v>258</v>
      </c>
      <c r="N76" s="339">
        <v>942</v>
      </c>
      <c r="O76" s="339"/>
    </row>
    <row r="77" spans="2:15" x14ac:dyDescent="0.2">
      <c r="B77" s="209" t="s">
        <v>47</v>
      </c>
      <c r="C77" s="218">
        <v>173</v>
      </c>
      <c r="D77" s="218">
        <v>6296</v>
      </c>
      <c r="E77" s="218">
        <v>1634</v>
      </c>
      <c r="F77" s="342">
        <v>8103</v>
      </c>
      <c r="G77" s="218">
        <v>1</v>
      </c>
      <c r="H77" s="218">
        <v>6</v>
      </c>
      <c r="I77" s="218">
        <v>0</v>
      </c>
      <c r="J77" s="342">
        <v>7</v>
      </c>
      <c r="K77" s="218">
        <v>127</v>
      </c>
      <c r="L77" s="218">
        <v>504</v>
      </c>
      <c r="M77" s="218">
        <v>226</v>
      </c>
      <c r="N77" s="339">
        <v>857</v>
      </c>
      <c r="O77" s="339"/>
    </row>
    <row r="78" spans="2:15" x14ac:dyDescent="0.2">
      <c r="B78" s="209" t="s">
        <v>48</v>
      </c>
      <c r="C78" s="218">
        <v>269</v>
      </c>
      <c r="D78" s="218">
        <v>5106</v>
      </c>
      <c r="E78" s="218">
        <v>1777</v>
      </c>
      <c r="F78" s="342">
        <v>7152</v>
      </c>
      <c r="G78" s="218">
        <v>1</v>
      </c>
      <c r="H78" s="218">
        <v>1</v>
      </c>
      <c r="I78" s="218">
        <v>107</v>
      </c>
      <c r="J78" s="342">
        <v>109</v>
      </c>
      <c r="K78" s="218">
        <v>106</v>
      </c>
      <c r="L78" s="218">
        <v>616</v>
      </c>
      <c r="M78" s="218">
        <v>250</v>
      </c>
      <c r="N78" s="339">
        <v>972</v>
      </c>
      <c r="O78" s="339"/>
    </row>
    <row r="79" spans="2:15" x14ac:dyDescent="0.2">
      <c r="B79" s="209" t="s">
        <v>49</v>
      </c>
      <c r="C79" s="218">
        <v>372</v>
      </c>
      <c r="D79" s="218">
        <v>5542</v>
      </c>
      <c r="E79" s="218">
        <v>1899</v>
      </c>
      <c r="F79" s="342">
        <v>7813</v>
      </c>
      <c r="G79" s="218">
        <v>0</v>
      </c>
      <c r="H79" s="218">
        <v>5</v>
      </c>
      <c r="I79" s="218">
        <v>1</v>
      </c>
      <c r="J79" s="342">
        <v>6</v>
      </c>
      <c r="K79" s="218">
        <v>236</v>
      </c>
      <c r="L79" s="218">
        <v>674</v>
      </c>
      <c r="M79" s="218">
        <v>245</v>
      </c>
      <c r="N79" s="339">
        <v>1155</v>
      </c>
      <c r="O79" s="339"/>
    </row>
    <row r="80" spans="2:15" x14ac:dyDescent="0.2">
      <c r="B80" s="209" t="s">
        <v>50</v>
      </c>
      <c r="C80" s="218">
        <v>172</v>
      </c>
      <c r="D80" s="218">
        <v>4052</v>
      </c>
      <c r="E80" s="218">
        <v>1250</v>
      </c>
      <c r="F80" s="342">
        <v>5474</v>
      </c>
      <c r="G80" s="218">
        <v>0</v>
      </c>
      <c r="H80" s="218">
        <v>1</v>
      </c>
      <c r="I80" s="218">
        <v>0</v>
      </c>
      <c r="J80" s="342">
        <v>1</v>
      </c>
      <c r="K80" s="218">
        <v>138</v>
      </c>
      <c r="L80" s="218">
        <v>526</v>
      </c>
      <c r="M80" s="218">
        <v>216</v>
      </c>
      <c r="N80" s="339">
        <v>880</v>
      </c>
      <c r="O80" s="339"/>
    </row>
    <row r="81" spans="2:15" x14ac:dyDescent="0.2">
      <c r="B81" s="209" t="s">
        <v>51</v>
      </c>
      <c r="C81" s="218">
        <v>149</v>
      </c>
      <c r="D81" s="218">
        <v>4482</v>
      </c>
      <c r="E81" s="218">
        <v>1493</v>
      </c>
      <c r="F81" s="342">
        <v>6124</v>
      </c>
      <c r="G81" s="218">
        <v>0</v>
      </c>
      <c r="H81" s="218">
        <v>13</v>
      </c>
      <c r="I81" s="218">
        <v>6</v>
      </c>
      <c r="J81" s="342">
        <v>19</v>
      </c>
      <c r="K81" s="218">
        <v>107</v>
      </c>
      <c r="L81" s="218">
        <v>683</v>
      </c>
      <c r="M81" s="218">
        <v>244</v>
      </c>
      <c r="N81" s="339">
        <v>1034</v>
      </c>
      <c r="O81" s="339"/>
    </row>
    <row r="82" spans="2:15" x14ac:dyDescent="0.2">
      <c r="B82" s="209" t="s">
        <v>52</v>
      </c>
      <c r="C82" s="218">
        <v>146</v>
      </c>
      <c r="D82" s="218">
        <v>3979</v>
      </c>
      <c r="E82" s="218">
        <v>1387</v>
      </c>
      <c r="F82" s="342">
        <v>5512</v>
      </c>
      <c r="G82" s="218">
        <v>0</v>
      </c>
      <c r="H82" s="218">
        <v>18</v>
      </c>
      <c r="I82" s="218">
        <v>2</v>
      </c>
      <c r="J82" s="342">
        <v>20</v>
      </c>
      <c r="K82" s="218">
        <v>80</v>
      </c>
      <c r="L82" s="218">
        <v>389</v>
      </c>
      <c r="M82" s="218">
        <v>169</v>
      </c>
      <c r="N82" s="339">
        <v>638</v>
      </c>
      <c r="O82" s="339"/>
    </row>
    <row r="83" spans="2:15" x14ac:dyDescent="0.2">
      <c r="B83" s="209" t="s">
        <v>53</v>
      </c>
      <c r="C83" s="218">
        <v>190</v>
      </c>
      <c r="D83" s="218">
        <v>6325</v>
      </c>
      <c r="E83" s="218">
        <v>2139</v>
      </c>
      <c r="F83" s="342">
        <v>8654</v>
      </c>
      <c r="G83" s="218">
        <v>0</v>
      </c>
      <c r="H83" s="218">
        <v>43</v>
      </c>
      <c r="I83" s="218">
        <v>3</v>
      </c>
      <c r="J83" s="342">
        <v>46</v>
      </c>
      <c r="K83" s="218">
        <v>92</v>
      </c>
      <c r="L83" s="218">
        <v>706</v>
      </c>
      <c r="M83" s="218">
        <v>498</v>
      </c>
      <c r="N83" s="339">
        <v>1296</v>
      </c>
      <c r="O83" s="339"/>
    </row>
    <row r="84" spans="2:15" s="22" customFormat="1" x14ac:dyDescent="0.2">
      <c r="B84" s="328" t="s">
        <v>101</v>
      </c>
      <c r="C84" s="339">
        <v>2507</v>
      </c>
      <c r="D84" s="339">
        <v>58879</v>
      </c>
      <c r="E84" s="339">
        <v>20993</v>
      </c>
      <c r="F84" s="342">
        <v>82379</v>
      </c>
      <c r="G84" s="339">
        <v>2</v>
      </c>
      <c r="H84" s="339">
        <v>114</v>
      </c>
      <c r="I84" s="339">
        <v>127</v>
      </c>
      <c r="J84" s="342">
        <v>243</v>
      </c>
      <c r="K84" s="339">
        <v>1475</v>
      </c>
      <c r="L84" s="339">
        <v>6680</v>
      </c>
      <c r="M84" s="339">
        <v>3142</v>
      </c>
      <c r="N84" s="339">
        <v>11297</v>
      </c>
      <c r="O84" s="339"/>
    </row>
    <row r="85" spans="2:15" ht="2.25" customHeight="1" x14ac:dyDescent="0.2">
      <c r="B85" s="223"/>
      <c r="C85" s="13"/>
      <c r="D85" s="13"/>
      <c r="E85" s="13"/>
      <c r="F85" s="134"/>
      <c r="G85" s="13"/>
      <c r="H85" s="13"/>
      <c r="I85" s="13"/>
      <c r="J85" s="342"/>
      <c r="K85" s="13"/>
      <c r="L85" s="13"/>
      <c r="M85" s="13"/>
      <c r="N85" s="339"/>
      <c r="O85" s="339"/>
    </row>
    <row r="86" spans="2:15" x14ac:dyDescent="0.2">
      <c r="B86" s="200">
        <v>2010</v>
      </c>
      <c r="C86" s="221"/>
      <c r="D86" s="221"/>
      <c r="E86" s="221"/>
      <c r="F86" s="222"/>
      <c r="G86" s="221"/>
      <c r="H86" s="221"/>
      <c r="I86" s="221"/>
      <c r="J86" s="222"/>
      <c r="K86" s="221"/>
      <c r="L86" s="221"/>
      <c r="M86" s="221"/>
      <c r="N86" s="221"/>
      <c r="O86" s="339"/>
    </row>
    <row r="87" spans="2:15" x14ac:dyDescent="0.2">
      <c r="B87" s="209" t="s">
        <v>42</v>
      </c>
      <c r="C87" s="218">
        <v>225</v>
      </c>
      <c r="D87" s="218">
        <v>4305</v>
      </c>
      <c r="E87" s="218">
        <v>1478</v>
      </c>
      <c r="F87" s="342">
        <v>6008</v>
      </c>
      <c r="G87" s="218">
        <v>0</v>
      </c>
      <c r="H87" s="218">
        <v>34</v>
      </c>
      <c r="I87" s="218">
        <v>16</v>
      </c>
      <c r="J87" s="342">
        <v>50</v>
      </c>
      <c r="K87" s="218">
        <v>126</v>
      </c>
      <c r="L87" s="218">
        <v>460</v>
      </c>
      <c r="M87" s="218">
        <v>165</v>
      </c>
      <c r="N87" s="339">
        <v>751</v>
      </c>
      <c r="O87" s="339"/>
    </row>
    <row r="88" spans="2:15" x14ac:dyDescent="0.2">
      <c r="B88" s="209" t="s">
        <v>43</v>
      </c>
      <c r="C88" s="218">
        <v>374</v>
      </c>
      <c r="D88" s="218">
        <v>4010</v>
      </c>
      <c r="E88" s="218">
        <v>1634</v>
      </c>
      <c r="F88" s="342">
        <v>6018</v>
      </c>
      <c r="G88" s="218">
        <v>1</v>
      </c>
      <c r="H88" s="218">
        <v>2</v>
      </c>
      <c r="I88" s="218">
        <v>2</v>
      </c>
      <c r="J88" s="342">
        <v>5</v>
      </c>
      <c r="K88" s="218">
        <v>203</v>
      </c>
      <c r="L88" s="218">
        <v>415</v>
      </c>
      <c r="M88" s="218">
        <v>227</v>
      </c>
      <c r="N88" s="339">
        <v>845</v>
      </c>
      <c r="O88" s="339"/>
    </row>
    <row r="89" spans="2:15" x14ac:dyDescent="0.2">
      <c r="B89" s="209" t="s">
        <v>44</v>
      </c>
      <c r="C89" s="218">
        <v>209</v>
      </c>
      <c r="D89" s="218">
        <v>4532</v>
      </c>
      <c r="E89" s="218">
        <v>1740</v>
      </c>
      <c r="F89" s="342">
        <v>6481</v>
      </c>
      <c r="G89" s="218">
        <v>2</v>
      </c>
      <c r="H89" s="218">
        <v>11</v>
      </c>
      <c r="I89" s="218">
        <v>9</v>
      </c>
      <c r="J89" s="342">
        <v>22</v>
      </c>
      <c r="K89" s="218">
        <v>94</v>
      </c>
      <c r="L89" s="218">
        <v>398</v>
      </c>
      <c r="M89" s="218">
        <v>192</v>
      </c>
      <c r="N89" s="339">
        <v>684</v>
      </c>
      <c r="O89" s="339"/>
    </row>
    <row r="90" spans="2:15" x14ac:dyDescent="0.2">
      <c r="B90" s="209" t="s">
        <v>45</v>
      </c>
      <c r="C90" s="218">
        <v>194</v>
      </c>
      <c r="D90" s="218">
        <v>4598</v>
      </c>
      <c r="E90" s="218">
        <v>1573</v>
      </c>
      <c r="F90" s="342">
        <v>6365</v>
      </c>
      <c r="G90" s="218">
        <v>2</v>
      </c>
      <c r="H90" s="218">
        <v>28</v>
      </c>
      <c r="I90" s="218">
        <v>95</v>
      </c>
      <c r="J90" s="342">
        <v>125</v>
      </c>
      <c r="K90" s="218">
        <v>111</v>
      </c>
      <c r="L90" s="218">
        <v>502</v>
      </c>
      <c r="M90" s="218">
        <v>213</v>
      </c>
      <c r="N90" s="339">
        <v>826</v>
      </c>
      <c r="O90" s="339"/>
    </row>
    <row r="91" spans="2:15" x14ac:dyDescent="0.2">
      <c r="B91" s="209" t="s">
        <v>46</v>
      </c>
      <c r="C91" s="218">
        <v>198</v>
      </c>
      <c r="D91" s="218">
        <v>4678</v>
      </c>
      <c r="E91" s="218">
        <v>1388</v>
      </c>
      <c r="F91" s="342">
        <v>6264</v>
      </c>
      <c r="G91" s="218">
        <v>1</v>
      </c>
      <c r="H91" s="218">
        <v>25</v>
      </c>
      <c r="I91" s="218">
        <v>13</v>
      </c>
      <c r="J91" s="342">
        <v>39</v>
      </c>
      <c r="K91" s="218">
        <v>134</v>
      </c>
      <c r="L91" s="218">
        <v>452</v>
      </c>
      <c r="M91" s="218">
        <v>187</v>
      </c>
      <c r="N91" s="339">
        <v>773</v>
      </c>
      <c r="O91" s="339"/>
    </row>
    <row r="92" spans="2:15" x14ac:dyDescent="0.2">
      <c r="B92" s="209" t="s">
        <v>47</v>
      </c>
      <c r="C92" s="218">
        <v>147</v>
      </c>
      <c r="D92" s="218">
        <v>4481</v>
      </c>
      <c r="E92" s="218">
        <v>1240</v>
      </c>
      <c r="F92" s="342">
        <v>5868</v>
      </c>
      <c r="G92" s="218">
        <v>0</v>
      </c>
      <c r="H92" s="218">
        <v>12</v>
      </c>
      <c r="I92" s="218">
        <v>3</v>
      </c>
      <c r="J92" s="342">
        <v>15</v>
      </c>
      <c r="K92" s="218">
        <v>110</v>
      </c>
      <c r="L92" s="218">
        <v>395</v>
      </c>
      <c r="M92" s="218">
        <v>145</v>
      </c>
      <c r="N92" s="339">
        <v>650</v>
      </c>
      <c r="O92" s="339"/>
    </row>
    <row r="93" spans="2:15" x14ac:dyDescent="0.2">
      <c r="B93" s="209" t="s">
        <v>48</v>
      </c>
      <c r="C93" s="218">
        <v>187</v>
      </c>
      <c r="D93" s="218">
        <v>5532</v>
      </c>
      <c r="E93" s="218">
        <v>1550</v>
      </c>
      <c r="F93" s="342">
        <v>7269</v>
      </c>
      <c r="G93" s="218">
        <v>1</v>
      </c>
      <c r="H93" s="218">
        <v>30</v>
      </c>
      <c r="I93" s="218">
        <v>22</v>
      </c>
      <c r="J93" s="342">
        <v>53</v>
      </c>
      <c r="K93" s="218">
        <v>69</v>
      </c>
      <c r="L93" s="218">
        <v>446</v>
      </c>
      <c r="M93" s="218">
        <v>187</v>
      </c>
      <c r="N93" s="339">
        <v>702</v>
      </c>
      <c r="O93" s="339"/>
    </row>
    <row r="94" spans="2:15" x14ac:dyDescent="0.2">
      <c r="B94" s="209" t="s">
        <v>49</v>
      </c>
      <c r="C94" s="218">
        <v>442</v>
      </c>
      <c r="D94" s="218">
        <v>5187</v>
      </c>
      <c r="E94" s="218">
        <v>1562</v>
      </c>
      <c r="F94" s="342">
        <v>7191</v>
      </c>
      <c r="G94" s="218">
        <v>2</v>
      </c>
      <c r="H94" s="218">
        <v>12</v>
      </c>
      <c r="I94" s="218">
        <v>14</v>
      </c>
      <c r="J94" s="342">
        <v>28</v>
      </c>
      <c r="K94" s="218">
        <v>213</v>
      </c>
      <c r="L94" s="218">
        <v>439</v>
      </c>
      <c r="M94" s="218">
        <v>156</v>
      </c>
      <c r="N94" s="339">
        <v>808</v>
      </c>
      <c r="O94" s="339"/>
    </row>
    <row r="95" spans="2:15" x14ac:dyDescent="0.2">
      <c r="B95" s="209" t="s">
        <v>50</v>
      </c>
      <c r="C95" s="218">
        <v>193</v>
      </c>
      <c r="D95" s="218">
        <v>3949</v>
      </c>
      <c r="E95" s="218">
        <v>1063</v>
      </c>
      <c r="F95" s="342">
        <v>5205</v>
      </c>
      <c r="G95" s="218">
        <v>0</v>
      </c>
      <c r="H95" s="218">
        <v>0</v>
      </c>
      <c r="I95" s="218">
        <v>0</v>
      </c>
      <c r="J95" s="342">
        <v>0</v>
      </c>
      <c r="K95" s="218">
        <v>712</v>
      </c>
      <c r="L95" s="218">
        <v>487</v>
      </c>
      <c r="M95" s="218">
        <v>143</v>
      </c>
      <c r="N95" s="339">
        <v>1342</v>
      </c>
      <c r="O95" s="339"/>
    </row>
    <row r="96" spans="2:15" x14ac:dyDescent="0.2">
      <c r="B96" s="209" t="s">
        <v>51</v>
      </c>
      <c r="C96" s="218">
        <v>176</v>
      </c>
      <c r="D96" s="218">
        <v>4455</v>
      </c>
      <c r="E96" s="218">
        <v>1135</v>
      </c>
      <c r="F96" s="342">
        <v>5766</v>
      </c>
      <c r="G96" s="218">
        <v>0</v>
      </c>
      <c r="H96" s="218">
        <v>1</v>
      </c>
      <c r="I96" s="218">
        <v>19</v>
      </c>
      <c r="J96" s="342">
        <v>20</v>
      </c>
      <c r="K96" s="218">
        <v>103</v>
      </c>
      <c r="L96" s="218">
        <v>487</v>
      </c>
      <c r="M96" s="218">
        <v>135</v>
      </c>
      <c r="N96" s="339">
        <v>725</v>
      </c>
      <c r="O96" s="339"/>
    </row>
    <row r="97" spans="2:15" x14ac:dyDescent="0.2">
      <c r="B97" s="209" t="s">
        <v>52</v>
      </c>
      <c r="C97" s="218">
        <v>129</v>
      </c>
      <c r="D97" s="218">
        <v>3812</v>
      </c>
      <c r="E97" s="218">
        <v>1099</v>
      </c>
      <c r="F97" s="342">
        <v>5040</v>
      </c>
      <c r="G97" s="218">
        <v>0</v>
      </c>
      <c r="H97" s="218">
        <v>1</v>
      </c>
      <c r="I97" s="218">
        <v>0</v>
      </c>
      <c r="J97" s="342">
        <v>1</v>
      </c>
      <c r="K97" s="218">
        <v>66</v>
      </c>
      <c r="L97" s="218">
        <v>419</v>
      </c>
      <c r="M97" s="218">
        <v>162</v>
      </c>
      <c r="N97" s="339">
        <v>647</v>
      </c>
      <c r="O97" s="339"/>
    </row>
    <row r="98" spans="2:15" x14ac:dyDescent="0.2">
      <c r="B98" s="209" t="s">
        <v>53</v>
      </c>
      <c r="C98" s="218">
        <v>159</v>
      </c>
      <c r="D98" s="218">
        <v>6043</v>
      </c>
      <c r="E98" s="218">
        <v>1838</v>
      </c>
      <c r="F98" s="342">
        <v>8040</v>
      </c>
      <c r="G98" s="218">
        <v>1</v>
      </c>
      <c r="H98" s="218">
        <v>38</v>
      </c>
      <c r="I98" s="218">
        <v>27</v>
      </c>
      <c r="J98" s="342">
        <v>66</v>
      </c>
      <c r="K98" s="218">
        <v>105</v>
      </c>
      <c r="L98" s="218">
        <v>449</v>
      </c>
      <c r="M98" s="218">
        <v>278</v>
      </c>
      <c r="N98" s="339">
        <v>832</v>
      </c>
      <c r="O98" s="339"/>
    </row>
    <row r="99" spans="2:15" s="22" customFormat="1" x14ac:dyDescent="0.2">
      <c r="B99" s="328" t="s">
        <v>101</v>
      </c>
      <c r="C99" s="339">
        <v>2633</v>
      </c>
      <c r="D99" s="339">
        <v>55582</v>
      </c>
      <c r="E99" s="339">
        <v>17300</v>
      </c>
      <c r="F99" s="342">
        <v>75515</v>
      </c>
      <c r="G99" s="339">
        <v>10</v>
      </c>
      <c r="H99" s="339">
        <v>194</v>
      </c>
      <c r="I99" s="339">
        <v>220</v>
      </c>
      <c r="J99" s="342">
        <v>424</v>
      </c>
      <c r="K99" s="339">
        <v>2046</v>
      </c>
      <c r="L99" s="339">
        <v>5349</v>
      </c>
      <c r="M99" s="339">
        <v>2190</v>
      </c>
      <c r="N99" s="339">
        <v>9585</v>
      </c>
      <c r="O99" s="339"/>
    </row>
    <row r="100" spans="2:15" ht="2.25" customHeight="1" x14ac:dyDescent="0.2">
      <c r="B100" s="223"/>
      <c r="C100" s="13"/>
      <c r="D100" s="13"/>
      <c r="E100" s="13"/>
      <c r="F100" s="134"/>
      <c r="G100" s="13"/>
      <c r="H100" s="13"/>
      <c r="I100" s="13"/>
      <c r="J100" s="342"/>
      <c r="K100" s="13"/>
      <c r="L100" s="13"/>
      <c r="M100" s="13"/>
      <c r="N100" s="339"/>
      <c r="O100" s="339"/>
    </row>
    <row r="101" spans="2:15" x14ac:dyDescent="0.2">
      <c r="B101" s="200">
        <v>2011</v>
      </c>
      <c r="C101" s="221"/>
      <c r="D101" s="221"/>
      <c r="E101" s="221"/>
      <c r="F101" s="222"/>
      <c r="G101" s="221"/>
      <c r="H101" s="221"/>
      <c r="I101" s="221"/>
      <c r="J101" s="222"/>
      <c r="K101" s="221"/>
      <c r="L101" s="221"/>
      <c r="M101" s="221"/>
      <c r="N101" s="221"/>
      <c r="O101" s="339"/>
    </row>
    <row r="102" spans="2:15" x14ac:dyDescent="0.2">
      <c r="B102" s="209" t="s">
        <v>42</v>
      </c>
      <c r="C102" s="218">
        <v>182</v>
      </c>
      <c r="D102" s="218">
        <v>4267</v>
      </c>
      <c r="E102" s="218">
        <v>1248</v>
      </c>
      <c r="F102" s="342">
        <v>5697</v>
      </c>
      <c r="G102" s="218">
        <v>8</v>
      </c>
      <c r="H102" s="218">
        <v>1</v>
      </c>
      <c r="I102" s="218">
        <v>8</v>
      </c>
      <c r="J102" s="342">
        <v>17</v>
      </c>
      <c r="K102" s="218">
        <v>162</v>
      </c>
      <c r="L102" s="218">
        <v>398</v>
      </c>
      <c r="M102" s="218">
        <v>145</v>
      </c>
      <c r="N102" s="339">
        <v>705</v>
      </c>
      <c r="O102" s="339"/>
    </row>
    <row r="103" spans="2:15" x14ac:dyDescent="0.2">
      <c r="B103" s="209" t="s">
        <v>43</v>
      </c>
      <c r="C103" s="218">
        <v>142</v>
      </c>
      <c r="D103" s="218">
        <v>3618</v>
      </c>
      <c r="E103" s="218">
        <v>1260</v>
      </c>
      <c r="F103" s="342">
        <v>5020</v>
      </c>
      <c r="G103" s="218">
        <v>2</v>
      </c>
      <c r="H103" s="218">
        <v>11</v>
      </c>
      <c r="I103" s="218">
        <v>20</v>
      </c>
      <c r="J103" s="342">
        <v>33</v>
      </c>
      <c r="K103" s="218">
        <v>92</v>
      </c>
      <c r="L103" s="218">
        <v>340</v>
      </c>
      <c r="M103" s="218">
        <v>138</v>
      </c>
      <c r="N103" s="339">
        <v>570</v>
      </c>
      <c r="O103" s="339"/>
    </row>
    <row r="104" spans="2:15" x14ac:dyDescent="0.2">
      <c r="B104" s="209" t="s">
        <v>44</v>
      </c>
      <c r="C104" s="218">
        <v>228</v>
      </c>
      <c r="D104" s="218">
        <v>2161</v>
      </c>
      <c r="E104" s="218">
        <v>1478</v>
      </c>
      <c r="F104" s="342">
        <v>3867</v>
      </c>
      <c r="G104" s="218">
        <v>0</v>
      </c>
      <c r="H104" s="218">
        <v>3</v>
      </c>
      <c r="I104" s="218">
        <v>11</v>
      </c>
      <c r="J104" s="342">
        <v>14</v>
      </c>
      <c r="K104" s="218">
        <v>60</v>
      </c>
      <c r="L104" s="218">
        <v>329</v>
      </c>
      <c r="M104" s="218">
        <v>195</v>
      </c>
      <c r="N104" s="339">
        <v>584</v>
      </c>
      <c r="O104" s="339"/>
    </row>
    <row r="105" spans="2:15" x14ac:dyDescent="0.2">
      <c r="B105" s="209" t="s">
        <v>45</v>
      </c>
      <c r="C105" s="218">
        <v>188</v>
      </c>
      <c r="D105" s="218">
        <v>5202</v>
      </c>
      <c r="E105" s="218">
        <v>1395</v>
      </c>
      <c r="F105" s="342">
        <v>6785</v>
      </c>
      <c r="G105" s="218">
        <v>0</v>
      </c>
      <c r="H105" s="218">
        <v>3</v>
      </c>
      <c r="I105" s="218">
        <v>9</v>
      </c>
      <c r="J105" s="342">
        <v>12</v>
      </c>
      <c r="K105" s="218">
        <v>88</v>
      </c>
      <c r="L105" s="218">
        <v>422</v>
      </c>
      <c r="M105" s="218">
        <v>195</v>
      </c>
      <c r="N105" s="339">
        <v>705</v>
      </c>
      <c r="O105" s="339"/>
    </row>
    <row r="106" spans="2:15" x14ac:dyDescent="0.2">
      <c r="B106" s="209" t="s">
        <v>46</v>
      </c>
      <c r="C106" s="218">
        <v>196</v>
      </c>
      <c r="D106" s="218">
        <v>4270</v>
      </c>
      <c r="E106" s="218">
        <v>1111</v>
      </c>
      <c r="F106" s="342">
        <v>5577</v>
      </c>
      <c r="G106" s="218">
        <v>0</v>
      </c>
      <c r="H106" s="218">
        <v>12</v>
      </c>
      <c r="I106" s="218">
        <v>10</v>
      </c>
      <c r="J106" s="342">
        <v>22</v>
      </c>
      <c r="K106" s="218">
        <v>102</v>
      </c>
      <c r="L106" s="218">
        <v>336</v>
      </c>
      <c r="M106" s="218">
        <v>181</v>
      </c>
      <c r="N106" s="339">
        <v>619</v>
      </c>
      <c r="O106" s="339"/>
    </row>
    <row r="107" spans="2:15" x14ac:dyDescent="0.2">
      <c r="B107" s="209" t="s">
        <v>47</v>
      </c>
      <c r="C107" s="218">
        <v>167</v>
      </c>
      <c r="D107" s="218">
        <v>4125</v>
      </c>
      <c r="E107" s="218">
        <v>1205</v>
      </c>
      <c r="F107" s="342">
        <v>5497</v>
      </c>
      <c r="G107" s="218">
        <v>0</v>
      </c>
      <c r="H107" s="218">
        <v>0</v>
      </c>
      <c r="I107" s="218">
        <v>4</v>
      </c>
      <c r="J107" s="342">
        <v>4</v>
      </c>
      <c r="K107" s="218">
        <v>130</v>
      </c>
      <c r="L107" s="218">
        <v>438</v>
      </c>
      <c r="M107" s="218">
        <v>186</v>
      </c>
      <c r="N107" s="339">
        <v>754</v>
      </c>
      <c r="O107" s="339"/>
    </row>
    <row r="108" spans="2:15" x14ac:dyDescent="0.2">
      <c r="B108" s="209" t="s">
        <v>48</v>
      </c>
      <c r="C108" s="218">
        <v>175</v>
      </c>
      <c r="D108" s="218">
        <v>5098</v>
      </c>
      <c r="E108" s="218">
        <v>1500</v>
      </c>
      <c r="F108" s="342">
        <v>6773</v>
      </c>
      <c r="G108" s="218">
        <v>1</v>
      </c>
      <c r="H108" s="218">
        <v>8</v>
      </c>
      <c r="I108" s="218">
        <v>22</v>
      </c>
      <c r="J108" s="342">
        <v>31</v>
      </c>
      <c r="K108" s="218">
        <v>76</v>
      </c>
      <c r="L108" s="218">
        <v>487</v>
      </c>
      <c r="M108" s="218">
        <v>204</v>
      </c>
      <c r="N108" s="339">
        <v>767</v>
      </c>
      <c r="O108" s="339"/>
    </row>
    <row r="109" spans="2:15" x14ac:dyDescent="0.2">
      <c r="B109" s="209" t="s">
        <v>49</v>
      </c>
      <c r="C109" s="218">
        <v>371</v>
      </c>
      <c r="D109" s="218">
        <v>4659</v>
      </c>
      <c r="E109" s="218">
        <v>1430</v>
      </c>
      <c r="F109" s="342">
        <v>6460</v>
      </c>
      <c r="G109" s="218">
        <v>0</v>
      </c>
      <c r="H109" s="218">
        <v>1</v>
      </c>
      <c r="I109" s="218">
        <v>11</v>
      </c>
      <c r="J109" s="342">
        <v>12</v>
      </c>
      <c r="K109" s="218">
        <v>140</v>
      </c>
      <c r="L109" s="218">
        <v>465</v>
      </c>
      <c r="M109" s="218">
        <v>133</v>
      </c>
      <c r="N109" s="339">
        <v>738</v>
      </c>
      <c r="O109" s="339"/>
    </row>
    <row r="110" spans="2:15" x14ac:dyDescent="0.2">
      <c r="B110" s="209" t="s">
        <v>50</v>
      </c>
      <c r="C110" s="218">
        <v>160</v>
      </c>
      <c r="D110" s="218">
        <v>3608</v>
      </c>
      <c r="E110" s="218">
        <v>863</v>
      </c>
      <c r="F110" s="342">
        <v>4631</v>
      </c>
      <c r="G110" s="218">
        <v>0</v>
      </c>
      <c r="H110" s="218">
        <v>3</v>
      </c>
      <c r="I110" s="218">
        <v>0</v>
      </c>
      <c r="J110" s="342">
        <v>3</v>
      </c>
      <c r="K110" s="218">
        <v>140</v>
      </c>
      <c r="L110" s="218">
        <v>465</v>
      </c>
      <c r="M110" s="218">
        <v>133</v>
      </c>
      <c r="N110" s="339">
        <v>738</v>
      </c>
      <c r="O110" s="339"/>
    </row>
    <row r="111" spans="2:15" x14ac:dyDescent="0.2">
      <c r="B111" s="209" t="s">
        <v>51</v>
      </c>
      <c r="C111" s="218">
        <v>191</v>
      </c>
      <c r="D111" s="218">
        <v>4118</v>
      </c>
      <c r="E111" s="218">
        <v>1000</v>
      </c>
      <c r="F111" s="342">
        <v>5309</v>
      </c>
      <c r="G111" s="218">
        <v>0</v>
      </c>
      <c r="H111" s="218">
        <v>4</v>
      </c>
      <c r="I111" s="218">
        <v>0</v>
      </c>
      <c r="J111" s="342">
        <v>4</v>
      </c>
      <c r="K111" s="218">
        <v>58</v>
      </c>
      <c r="L111" s="218">
        <v>519</v>
      </c>
      <c r="M111" s="218">
        <v>146</v>
      </c>
      <c r="N111" s="339">
        <v>723</v>
      </c>
      <c r="O111" s="339"/>
    </row>
    <row r="112" spans="2:15" x14ac:dyDescent="0.2">
      <c r="B112" s="209" t="s">
        <v>52</v>
      </c>
      <c r="C112" s="218">
        <v>185</v>
      </c>
      <c r="D112" s="218">
        <v>3619</v>
      </c>
      <c r="E112" s="218">
        <v>1180</v>
      </c>
      <c r="F112" s="342">
        <v>4984</v>
      </c>
      <c r="G112" s="218">
        <v>0</v>
      </c>
      <c r="H112" s="218">
        <v>2</v>
      </c>
      <c r="I112" s="218">
        <v>20</v>
      </c>
      <c r="J112" s="342">
        <v>22</v>
      </c>
      <c r="K112" s="218">
        <v>66</v>
      </c>
      <c r="L112" s="218">
        <v>380</v>
      </c>
      <c r="M112" s="218">
        <v>158</v>
      </c>
      <c r="N112" s="339">
        <v>604</v>
      </c>
      <c r="O112" s="339"/>
    </row>
    <row r="113" spans="2:15" x14ac:dyDescent="0.2">
      <c r="B113" s="209" t="s">
        <v>53</v>
      </c>
      <c r="C113" s="218">
        <v>234</v>
      </c>
      <c r="D113" s="218">
        <v>6077</v>
      </c>
      <c r="E113" s="218">
        <v>1676</v>
      </c>
      <c r="F113" s="342">
        <v>7987</v>
      </c>
      <c r="G113" s="218">
        <v>0</v>
      </c>
      <c r="H113" s="218">
        <v>7</v>
      </c>
      <c r="I113" s="218">
        <v>8</v>
      </c>
      <c r="J113" s="342">
        <v>15</v>
      </c>
      <c r="K113" s="218">
        <v>82</v>
      </c>
      <c r="L113" s="218">
        <v>442</v>
      </c>
      <c r="M113" s="218">
        <v>370</v>
      </c>
      <c r="N113" s="339">
        <v>894</v>
      </c>
      <c r="O113" s="339"/>
    </row>
    <row r="114" spans="2:15" s="22" customFormat="1" x14ac:dyDescent="0.2">
      <c r="B114" s="328" t="s">
        <v>101</v>
      </c>
      <c r="C114" s="339">
        <v>2419</v>
      </c>
      <c r="D114" s="339">
        <v>50822</v>
      </c>
      <c r="E114" s="339">
        <v>15346</v>
      </c>
      <c r="F114" s="342">
        <v>68587</v>
      </c>
      <c r="G114" s="339">
        <v>11</v>
      </c>
      <c r="H114" s="339">
        <v>55</v>
      </c>
      <c r="I114" s="339">
        <v>123</v>
      </c>
      <c r="J114" s="342">
        <v>189</v>
      </c>
      <c r="K114" s="339">
        <v>1196</v>
      </c>
      <c r="L114" s="339">
        <v>5021</v>
      </c>
      <c r="M114" s="339">
        <v>2184</v>
      </c>
      <c r="N114" s="339">
        <v>8401</v>
      </c>
      <c r="O114" s="339"/>
    </row>
    <row r="115" spans="2:15" ht="3" customHeight="1" x14ac:dyDescent="0.2">
      <c r="B115" s="223"/>
      <c r="C115" s="13"/>
      <c r="D115" s="13"/>
      <c r="E115" s="13"/>
      <c r="F115" s="134"/>
      <c r="G115" s="13"/>
      <c r="H115" s="13"/>
      <c r="I115" s="13"/>
      <c r="J115" s="342"/>
      <c r="K115" s="13"/>
      <c r="L115" s="13"/>
      <c r="M115" s="13"/>
      <c r="N115" s="339"/>
      <c r="O115" s="339"/>
    </row>
    <row r="116" spans="2:15" x14ac:dyDescent="0.2">
      <c r="B116" s="200">
        <v>2012</v>
      </c>
      <c r="C116" s="221"/>
      <c r="D116" s="221"/>
      <c r="E116" s="221"/>
      <c r="F116" s="222"/>
      <c r="G116" s="221"/>
      <c r="H116" s="221"/>
      <c r="I116" s="221"/>
      <c r="J116" s="222"/>
      <c r="K116" s="221"/>
      <c r="L116" s="221"/>
      <c r="M116" s="221"/>
      <c r="N116" s="221"/>
      <c r="O116" s="339"/>
    </row>
    <row r="117" spans="2:15" x14ac:dyDescent="0.2">
      <c r="B117" s="209" t="s">
        <v>42</v>
      </c>
      <c r="C117" s="218">
        <v>232</v>
      </c>
      <c r="D117" s="218">
        <v>3912</v>
      </c>
      <c r="E117" s="218">
        <v>1079</v>
      </c>
      <c r="F117" s="342">
        <v>5223</v>
      </c>
      <c r="G117" s="218">
        <v>0</v>
      </c>
      <c r="H117" s="218">
        <v>0</v>
      </c>
      <c r="I117" s="218">
        <v>5</v>
      </c>
      <c r="J117" s="342">
        <v>5</v>
      </c>
      <c r="K117" s="218">
        <v>110</v>
      </c>
      <c r="L117" s="218">
        <v>285</v>
      </c>
      <c r="M117" s="218">
        <v>147</v>
      </c>
      <c r="N117" s="339">
        <v>542</v>
      </c>
      <c r="O117" s="339"/>
    </row>
    <row r="118" spans="2:15" x14ac:dyDescent="0.2">
      <c r="B118" s="209" t="s">
        <v>43</v>
      </c>
      <c r="C118" s="218">
        <v>153</v>
      </c>
      <c r="D118" s="218">
        <v>4295</v>
      </c>
      <c r="E118" s="218">
        <v>1453</v>
      </c>
      <c r="F118" s="342">
        <v>5901</v>
      </c>
      <c r="G118" s="218">
        <v>0</v>
      </c>
      <c r="H118" s="218">
        <v>0</v>
      </c>
      <c r="I118" s="218">
        <v>2</v>
      </c>
      <c r="J118" s="342">
        <v>2</v>
      </c>
      <c r="K118" s="218">
        <v>63</v>
      </c>
      <c r="L118" s="218">
        <v>337</v>
      </c>
      <c r="M118" s="218">
        <v>143</v>
      </c>
      <c r="N118" s="339">
        <v>543</v>
      </c>
      <c r="O118" s="339"/>
    </row>
    <row r="119" spans="2:15" x14ac:dyDescent="0.2">
      <c r="B119" s="209" t="s">
        <v>44</v>
      </c>
      <c r="C119" s="218">
        <v>233</v>
      </c>
      <c r="D119" s="218">
        <v>4600</v>
      </c>
      <c r="E119" s="218">
        <v>1610</v>
      </c>
      <c r="F119" s="342">
        <v>6443</v>
      </c>
      <c r="G119" s="218">
        <v>0</v>
      </c>
      <c r="H119" s="218">
        <v>0</v>
      </c>
      <c r="I119" s="218">
        <v>11</v>
      </c>
      <c r="J119" s="342">
        <v>11</v>
      </c>
      <c r="K119" s="218">
        <v>69</v>
      </c>
      <c r="L119" s="218">
        <v>339</v>
      </c>
      <c r="M119" s="218">
        <v>162</v>
      </c>
      <c r="N119" s="339">
        <v>570</v>
      </c>
      <c r="O119" s="339"/>
    </row>
    <row r="120" spans="2:15" x14ac:dyDescent="0.2">
      <c r="B120" s="209" t="s">
        <v>45</v>
      </c>
      <c r="C120" s="218">
        <v>197</v>
      </c>
      <c r="D120" s="218">
        <v>4464</v>
      </c>
      <c r="E120" s="218">
        <v>1224</v>
      </c>
      <c r="F120" s="342">
        <v>5885</v>
      </c>
      <c r="G120" s="218">
        <v>0</v>
      </c>
      <c r="H120" s="218">
        <v>6</v>
      </c>
      <c r="I120" s="218">
        <v>4</v>
      </c>
      <c r="J120" s="342">
        <v>10</v>
      </c>
      <c r="K120" s="218">
        <v>99</v>
      </c>
      <c r="L120" s="218">
        <v>454</v>
      </c>
      <c r="M120" s="218">
        <v>167</v>
      </c>
      <c r="N120" s="339">
        <v>720</v>
      </c>
      <c r="O120" s="339"/>
    </row>
    <row r="121" spans="2:15" x14ac:dyDescent="0.2">
      <c r="B121" s="209" t="s">
        <v>46</v>
      </c>
      <c r="C121" s="218">
        <v>193</v>
      </c>
      <c r="D121" s="218">
        <v>4383</v>
      </c>
      <c r="E121" s="218">
        <v>1149</v>
      </c>
      <c r="F121" s="342">
        <v>5725</v>
      </c>
      <c r="G121" s="218">
        <v>0</v>
      </c>
      <c r="H121" s="218">
        <v>8</v>
      </c>
      <c r="I121" s="218">
        <v>9</v>
      </c>
      <c r="J121" s="342">
        <v>17</v>
      </c>
      <c r="K121" s="218">
        <v>91</v>
      </c>
      <c r="L121" s="218">
        <v>428</v>
      </c>
      <c r="M121" s="218">
        <v>155</v>
      </c>
      <c r="N121" s="339">
        <v>674</v>
      </c>
      <c r="O121" s="339"/>
    </row>
    <row r="122" spans="2:15" x14ac:dyDescent="0.2">
      <c r="B122" s="209" t="s">
        <v>47</v>
      </c>
      <c r="C122" s="218">
        <v>232</v>
      </c>
      <c r="D122" s="218">
        <v>4487</v>
      </c>
      <c r="E122" s="218">
        <v>1148</v>
      </c>
      <c r="F122" s="342">
        <v>5867</v>
      </c>
      <c r="G122" s="218">
        <v>0</v>
      </c>
      <c r="H122" s="218">
        <v>4</v>
      </c>
      <c r="I122" s="218">
        <v>0</v>
      </c>
      <c r="J122" s="342">
        <v>4</v>
      </c>
      <c r="K122" s="218">
        <v>98</v>
      </c>
      <c r="L122" s="218">
        <v>390</v>
      </c>
      <c r="M122" s="218">
        <v>148</v>
      </c>
      <c r="N122" s="339">
        <v>636</v>
      </c>
      <c r="O122" s="339"/>
    </row>
    <row r="123" spans="2:15" x14ac:dyDescent="0.2">
      <c r="B123" s="209" t="s">
        <v>48</v>
      </c>
      <c r="C123" s="218">
        <v>225</v>
      </c>
      <c r="D123" s="218">
        <v>4620</v>
      </c>
      <c r="E123" s="218">
        <v>1139</v>
      </c>
      <c r="F123" s="342">
        <v>5984</v>
      </c>
      <c r="G123" s="218">
        <v>0</v>
      </c>
      <c r="H123" s="218">
        <v>7</v>
      </c>
      <c r="I123" s="218">
        <v>5</v>
      </c>
      <c r="J123" s="342">
        <v>12</v>
      </c>
      <c r="K123" s="218">
        <v>98</v>
      </c>
      <c r="L123" s="218">
        <v>444</v>
      </c>
      <c r="M123" s="218">
        <v>186</v>
      </c>
      <c r="N123" s="339">
        <v>728</v>
      </c>
      <c r="O123" s="339"/>
    </row>
    <row r="124" spans="2:15" x14ac:dyDescent="0.2">
      <c r="B124" s="209" t="s">
        <v>49</v>
      </c>
      <c r="C124" s="218">
        <v>381</v>
      </c>
      <c r="D124" s="218">
        <v>5269</v>
      </c>
      <c r="E124" s="218">
        <v>1286</v>
      </c>
      <c r="F124" s="342">
        <v>6936</v>
      </c>
      <c r="G124" s="218">
        <v>0</v>
      </c>
      <c r="H124" s="218">
        <v>4</v>
      </c>
      <c r="I124" s="218">
        <v>3</v>
      </c>
      <c r="J124" s="342">
        <v>7</v>
      </c>
      <c r="K124" s="218">
        <v>191</v>
      </c>
      <c r="L124" s="218">
        <v>484</v>
      </c>
      <c r="M124" s="218">
        <v>173</v>
      </c>
      <c r="N124" s="339">
        <v>848</v>
      </c>
      <c r="O124" s="339"/>
    </row>
    <row r="125" spans="2:15" x14ac:dyDescent="0.2">
      <c r="B125" s="209" t="s">
        <v>50</v>
      </c>
      <c r="C125" s="218">
        <v>165</v>
      </c>
      <c r="D125" s="218">
        <v>4192</v>
      </c>
      <c r="E125" s="218">
        <v>1005</v>
      </c>
      <c r="F125" s="342">
        <v>5362</v>
      </c>
      <c r="G125" s="218">
        <v>1</v>
      </c>
      <c r="H125" s="218">
        <v>0</v>
      </c>
      <c r="I125" s="218">
        <v>2</v>
      </c>
      <c r="J125" s="342">
        <v>3</v>
      </c>
      <c r="K125" s="218">
        <v>122</v>
      </c>
      <c r="L125" s="218">
        <v>342</v>
      </c>
      <c r="M125" s="218">
        <v>96</v>
      </c>
      <c r="N125" s="339">
        <v>560</v>
      </c>
      <c r="O125" s="339"/>
    </row>
    <row r="126" spans="2:15" x14ac:dyDescent="0.2">
      <c r="B126" s="209" t="s">
        <v>51</v>
      </c>
      <c r="C126" s="218">
        <v>142</v>
      </c>
      <c r="D126" s="218">
        <v>3639</v>
      </c>
      <c r="E126" s="218">
        <v>1090</v>
      </c>
      <c r="F126" s="342">
        <v>4871</v>
      </c>
      <c r="G126" s="218">
        <v>0</v>
      </c>
      <c r="H126" s="218">
        <v>2</v>
      </c>
      <c r="I126" s="218">
        <v>2</v>
      </c>
      <c r="J126" s="342">
        <v>4</v>
      </c>
      <c r="K126" s="218">
        <v>75</v>
      </c>
      <c r="L126" s="218">
        <v>366</v>
      </c>
      <c r="M126" s="218">
        <v>114</v>
      </c>
      <c r="N126" s="339">
        <v>555</v>
      </c>
      <c r="O126" s="339"/>
    </row>
    <row r="127" spans="2:15" x14ac:dyDescent="0.2">
      <c r="B127" s="209" t="s">
        <v>52</v>
      </c>
      <c r="C127" s="218">
        <v>158</v>
      </c>
      <c r="D127" s="218">
        <v>4125</v>
      </c>
      <c r="E127" s="218">
        <v>1120</v>
      </c>
      <c r="F127" s="342">
        <v>5403</v>
      </c>
      <c r="G127" s="218">
        <v>4</v>
      </c>
      <c r="H127" s="218">
        <v>4</v>
      </c>
      <c r="I127" s="218">
        <v>11</v>
      </c>
      <c r="J127" s="342">
        <v>19</v>
      </c>
      <c r="K127" s="218">
        <v>76</v>
      </c>
      <c r="L127" s="218">
        <v>252</v>
      </c>
      <c r="M127" s="218">
        <v>77</v>
      </c>
      <c r="N127" s="339">
        <v>405</v>
      </c>
      <c r="O127" s="339"/>
    </row>
    <row r="128" spans="2:15" x14ac:dyDescent="0.2">
      <c r="B128" s="209" t="s">
        <v>53</v>
      </c>
      <c r="C128" s="218">
        <v>172</v>
      </c>
      <c r="D128" s="218">
        <v>5587</v>
      </c>
      <c r="E128" s="218">
        <v>1823</v>
      </c>
      <c r="F128" s="342">
        <v>7582</v>
      </c>
      <c r="G128" s="218">
        <v>0</v>
      </c>
      <c r="H128" s="218">
        <v>0</v>
      </c>
      <c r="I128" s="218">
        <v>0</v>
      </c>
      <c r="J128" s="342">
        <v>0</v>
      </c>
      <c r="K128" s="218">
        <v>95</v>
      </c>
      <c r="L128" s="218">
        <v>360</v>
      </c>
      <c r="M128" s="218">
        <v>326</v>
      </c>
      <c r="N128" s="339">
        <v>781</v>
      </c>
      <c r="O128" s="339"/>
    </row>
    <row r="129" spans="2:15" s="22" customFormat="1" x14ac:dyDescent="0.2">
      <c r="B129" s="328" t="s">
        <v>101</v>
      </c>
      <c r="C129" s="339">
        <v>2483</v>
      </c>
      <c r="D129" s="339">
        <v>53573</v>
      </c>
      <c r="E129" s="339">
        <v>15126</v>
      </c>
      <c r="F129" s="342">
        <v>71182</v>
      </c>
      <c r="G129" s="339">
        <v>5</v>
      </c>
      <c r="H129" s="339">
        <v>35</v>
      </c>
      <c r="I129" s="339">
        <v>54</v>
      </c>
      <c r="J129" s="342">
        <v>94</v>
      </c>
      <c r="K129" s="339">
        <v>1187</v>
      </c>
      <c r="L129" s="339">
        <v>4481</v>
      </c>
      <c r="M129" s="339">
        <v>1894</v>
      </c>
      <c r="N129" s="339">
        <v>7562</v>
      </c>
      <c r="O129" s="339"/>
    </row>
    <row r="130" spans="2:15" ht="3" customHeight="1" x14ac:dyDescent="0.2">
      <c r="B130" s="223"/>
      <c r="C130" s="13"/>
      <c r="D130" s="13"/>
      <c r="E130" s="13"/>
      <c r="F130" s="134"/>
      <c r="G130" s="13"/>
      <c r="H130" s="13"/>
      <c r="I130" s="13"/>
      <c r="J130" s="342"/>
      <c r="K130" s="13"/>
      <c r="L130" s="13"/>
      <c r="M130" s="13"/>
      <c r="N130" s="339"/>
      <c r="O130" s="339"/>
    </row>
    <row r="131" spans="2:15" x14ac:dyDescent="0.2">
      <c r="B131" s="200">
        <v>2013</v>
      </c>
      <c r="C131" s="221"/>
      <c r="D131" s="221"/>
      <c r="E131" s="221"/>
      <c r="F131" s="222"/>
      <c r="G131" s="221"/>
      <c r="H131" s="221"/>
      <c r="I131" s="221"/>
      <c r="J131" s="222"/>
      <c r="K131" s="221"/>
      <c r="L131" s="221"/>
      <c r="M131" s="221"/>
      <c r="N131" s="221"/>
      <c r="O131" s="339"/>
    </row>
    <row r="132" spans="2:15" x14ac:dyDescent="0.2">
      <c r="B132" s="209" t="s">
        <v>42</v>
      </c>
      <c r="C132" s="218">
        <v>165</v>
      </c>
      <c r="D132" s="218">
        <v>3991</v>
      </c>
      <c r="E132" s="218">
        <v>1119</v>
      </c>
      <c r="F132" s="342">
        <v>5275</v>
      </c>
      <c r="G132" s="218">
        <v>0</v>
      </c>
      <c r="H132" s="218">
        <v>0</v>
      </c>
      <c r="I132" s="218">
        <v>4</v>
      </c>
      <c r="J132" s="342">
        <v>4</v>
      </c>
      <c r="K132" s="218">
        <v>122</v>
      </c>
      <c r="L132" s="218">
        <v>272</v>
      </c>
      <c r="M132" s="218">
        <v>189</v>
      </c>
      <c r="N132" s="339">
        <v>583</v>
      </c>
      <c r="O132" s="339"/>
    </row>
    <row r="133" spans="2:15" x14ac:dyDescent="0.2">
      <c r="B133" s="209" t="s">
        <v>43</v>
      </c>
      <c r="C133" s="218">
        <v>96</v>
      </c>
      <c r="D133" s="218">
        <v>3350</v>
      </c>
      <c r="E133" s="218">
        <v>1074</v>
      </c>
      <c r="F133" s="342">
        <v>4520</v>
      </c>
      <c r="G133" s="218">
        <v>0</v>
      </c>
      <c r="H133" s="218">
        <v>0</v>
      </c>
      <c r="I133" s="218">
        <v>2</v>
      </c>
      <c r="J133" s="342">
        <v>2</v>
      </c>
      <c r="K133" s="218">
        <v>74</v>
      </c>
      <c r="L133" s="218">
        <v>179</v>
      </c>
      <c r="M133" s="218">
        <v>124</v>
      </c>
      <c r="N133" s="339">
        <v>377</v>
      </c>
      <c r="O133" s="339"/>
    </row>
    <row r="134" spans="2:15" x14ac:dyDescent="0.2">
      <c r="B134" s="209" t="s">
        <v>44</v>
      </c>
      <c r="C134" s="218">
        <v>142</v>
      </c>
      <c r="D134" s="218">
        <v>4283</v>
      </c>
      <c r="E134" s="218">
        <v>1265</v>
      </c>
      <c r="F134" s="342">
        <v>5690</v>
      </c>
      <c r="G134" s="218">
        <v>0</v>
      </c>
      <c r="H134" s="218">
        <v>0</v>
      </c>
      <c r="I134" s="218">
        <v>5</v>
      </c>
      <c r="J134" s="342">
        <v>5</v>
      </c>
      <c r="K134" s="218">
        <v>53</v>
      </c>
      <c r="L134" s="218">
        <v>232</v>
      </c>
      <c r="M134" s="218">
        <v>148</v>
      </c>
      <c r="N134" s="339">
        <v>433</v>
      </c>
      <c r="O134" s="339"/>
    </row>
    <row r="135" spans="2:15" x14ac:dyDescent="0.2">
      <c r="B135" s="209" t="s">
        <v>45</v>
      </c>
      <c r="C135" s="218">
        <v>167</v>
      </c>
      <c r="D135" s="218">
        <v>4489</v>
      </c>
      <c r="E135" s="218">
        <v>1201</v>
      </c>
      <c r="F135" s="342">
        <v>5857</v>
      </c>
      <c r="G135" s="218">
        <v>0</v>
      </c>
      <c r="H135" s="218">
        <v>0</v>
      </c>
      <c r="I135" s="218">
        <v>2</v>
      </c>
      <c r="J135" s="342">
        <v>2</v>
      </c>
      <c r="K135" s="218">
        <v>100</v>
      </c>
      <c r="L135" s="218">
        <v>300</v>
      </c>
      <c r="M135" s="218">
        <v>129</v>
      </c>
      <c r="N135" s="339">
        <v>529</v>
      </c>
      <c r="O135" s="339"/>
    </row>
    <row r="136" spans="2:15" x14ac:dyDescent="0.2">
      <c r="B136" s="209" t="s">
        <v>46</v>
      </c>
      <c r="C136" s="218">
        <v>133</v>
      </c>
      <c r="D136" s="218">
        <v>4080</v>
      </c>
      <c r="E136" s="218">
        <v>1075</v>
      </c>
      <c r="F136" s="342">
        <v>5288</v>
      </c>
      <c r="G136" s="218">
        <v>1</v>
      </c>
      <c r="H136" s="218">
        <v>11</v>
      </c>
      <c r="I136" s="218">
        <v>9</v>
      </c>
      <c r="J136" s="342">
        <v>21</v>
      </c>
      <c r="K136" s="218">
        <v>59</v>
      </c>
      <c r="L136" s="218">
        <v>289</v>
      </c>
      <c r="M136" s="218">
        <v>146</v>
      </c>
      <c r="N136" s="339">
        <v>494</v>
      </c>
      <c r="O136" s="339"/>
    </row>
    <row r="137" spans="2:15" x14ac:dyDescent="0.2">
      <c r="B137" s="209" t="s">
        <v>47</v>
      </c>
      <c r="C137" s="218">
        <v>176</v>
      </c>
      <c r="D137" s="218">
        <v>4335</v>
      </c>
      <c r="E137" s="218">
        <v>1094</v>
      </c>
      <c r="F137" s="342">
        <v>5605</v>
      </c>
      <c r="G137" s="218">
        <v>0</v>
      </c>
      <c r="H137" s="218">
        <v>9</v>
      </c>
      <c r="I137" s="218">
        <v>1</v>
      </c>
      <c r="J137" s="342">
        <v>10</v>
      </c>
      <c r="K137" s="218">
        <v>105</v>
      </c>
      <c r="L137" s="218">
        <v>323</v>
      </c>
      <c r="M137" s="218">
        <v>104</v>
      </c>
      <c r="N137" s="339">
        <v>532</v>
      </c>
      <c r="O137" s="339"/>
    </row>
    <row r="138" spans="2:15" x14ac:dyDescent="0.2">
      <c r="B138" s="209" t="s">
        <v>48</v>
      </c>
      <c r="C138" s="218">
        <v>120</v>
      </c>
      <c r="D138" s="218">
        <v>4371</v>
      </c>
      <c r="E138" s="218">
        <v>870</v>
      </c>
      <c r="F138" s="342">
        <v>5361</v>
      </c>
      <c r="G138" s="218">
        <v>1</v>
      </c>
      <c r="H138" s="218">
        <v>1</v>
      </c>
      <c r="I138" s="218">
        <v>5</v>
      </c>
      <c r="J138" s="342">
        <v>7</v>
      </c>
      <c r="K138" s="218">
        <v>73</v>
      </c>
      <c r="L138" s="218">
        <v>374</v>
      </c>
      <c r="M138" s="218">
        <v>152</v>
      </c>
      <c r="N138" s="339">
        <v>599</v>
      </c>
      <c r="O138" s="339"/>
    </row>
    <row r="139" spans="2:15" x14ac:dyDescent="0.2">
      <c r="B139" s="209" t="s">
        <v>49</v>
      </c>
      <c r="C139" s="218">
        <v>302</v>
      </c>
      <c r="D139" s="218">
        <v>5289</v>
      </c>
      <c r="E139" s="218">
        <v>1438</v>
      </c>
      <c r="F139" s="342">
        <v>7029</v>
      </c>
      <c r="G139" s="218">
        <v>0</v>
      </c>
      <c r="H139" s="218">
        <v>24</v>
      </c>
      <c r="I139" s="218">
        <v>20</v>
      </c>
      <c r="J139" s="342">
        <v>44</v>
      </c>
      <c r="K139" s="218">
        <v>196</v>
      </c>
      <c r="L139" s="218">
        <v>380</v>
      </c>
      <c r="M139" s="218">
        <v>127</v>
      </c>
      <c r="N139" s="339">
        <v>703</v>
      </c>
      <c r="O139" s="339"/>
    </row>
    <row r="140" spans="2:15" x14ac:dyDescent="0.2">
      <c r="B140" s="209" t="s">
        <v>50</v>
      </c>
      <c r="C140" s="218">
        <v>141</v>
      </c>
      <c r="D140" s="218">
        <v>3838</v>
      </c>
      <c r="E140" s="218">
        <v>861</v>
      </c>
      <c r="F140" s="342">
        <v>4840</v>
      </c>
      <c r="G140" s="218">
        <v>0</v>
      </c>
      <c r="H140" s="218">
        <v>0</v>
      </c>
      <c r="I140" s="218">
        <v>0</v>
      </c>
      <c r="J140" s="342">
        <v>0</v>
      </c>
      <c r="K140" s="218">
        <v>102</v>
      </c>
      <c r="L140" s="218">
        <v>297</v>
      </c>
      <c r="M140" s="218">
        <v>74</v>
      </c>
      <c r="N140" s="339">
        <v>473</v>
      </c>
      <c r="O140" s="339"/>
    </row>
    <row r="141" spans="2:15" x14ac:dyDescent="0.2">
      <c r="B141" s="209" t="s">
        <v>51</v>
      </c>
      <c r="C141" s="218">
        <v>111</v>
      </c>
      <c r="D141" s="218">
        <v>4042</v>
      </c>
      <c r="E141" s="218">
        <v>852</v>
      </c>
      <c r="F141" s="342">
        <v>5005</v>
      </c>
      <c r="G141" s="218">
        <v>0</v>
      </c>
      <c r="H141" s="218">
        <v>5</v>
      </c>
      <c r="I141" s="218">
        <v>6</v>
      </c>
      <c r="J141" s="342">
        <v>11</v>
      </c>
      <c r="K141" s="218">
        <v>54</v>
      </c>
      <c r="L141" s="218">
        <v>320</v>
      </c>
      <c r="M141" s="218">
        <v>116</v>
      </c>
      <c r="N141" s="339">
        <v>490</v>
      </c>
      <c r="O141" s="339"/>
    </row>
    <row r="142" spans="2:15" x14ac:dyDescent="0.2">
      <c r="B142" s="209" t="s">
        <v>52</v>
      </c>
      <c r="C142" s="218">
        <v>124</v>
      </c>
      <c r="D142" s="218">
        <v>3685</v>
      </c>
      <c r="E142" s="218">
        <v>1100</v>
      </c>
      <c r="F142" s="342">
        <v>4909</v>
      </c>
      <c r="G142" s="218">
        <v>0</v>
      </c>
      <c r="H142" s="218">
        <v>2</v>
      </c>
      <c r="I142" s="218">
        <v>2</v>
      </c>
      <c r="J142" s="342">
        <v>4</v>
      </c>
      <c r="K142" s="218">
        <v>87</v>
      </c>
      <c r="L142" s="218">
        <v>253</v>
      </c>
      <c r="M142" s="218">
        <v>116</v>
      </c>
      <c r="N142" s="339">
        <v>456</v>
      </c>
      <c r="O142" s="339"/>
    </row>
    <row r="143" spans="2:15" x14ac:dyDescent="0.2">
      <c r="B143" s="209" t="s">
        <v>53</v>
      </c>
      <c r="C143" s="218">
        <v>253</v>
      </c>
      <c r="D143" s="218">
        <v>4742</v>
      </c>
      <c r="E143" s="218">
        <v>1134</v>
      </c>
      <c r="F143" s="342">
        <v>6129</v>
      </c>
      <c r="G143" s="218">
        <v>11</v>
      </c>
      <c r="H143" s="218">
        <v>3</v>
      </c>
      <c r="I143" s="218">
        <v>9</v>
      </c>
      <c r="J143" s="342">
        <v>23</v>
      </c>
      <c r="K143" s="218">
        <v>63</v>
      </c>
      <c r="L143" s="218">
        <v>305</v>
      </c>
      <c r="M143" s="218">
        <v>299</v>
      </c>
      <c r="N143" s="339">
        <v>667</v>
      </c>
      <c r="O143" s="339"/>
    </row>
    <row r="144" spans="2:15" s="22" customFormat="1" x14ac:dyDescent="0.2">
      <c r="B144" s="328" t="s">
        <v>101</v>
      </c>
      <c r="C144" s="339">
        <v>1930</v>
      </c>
      <c r="D144" s="339">
        <v>50495</v>
      </c>
      <c r="E144" s="339">
        <v>13083</v>
      </c>
      <c r="F144" s="342">
        <v>65508</v>
      </c>
      <c r="G144" s="339">
        <v>13</v>
      </c>
      <c r="H144" s="339">
        <v>55</v>
      </c>
      <c r="I144" s="339">
        <v>65</v>
      </c>
      <c r="J144" s="342">
        <v>133</v>
      </c>
      <c r="K144" s="339">
        <v>1088</v>
      </c>
      <c r="L144" s="339">
        <v>3524</v>
      </c>
      <c r="M144" s="339">
        <v>1724</v>
      </c>
      <c r="N144" s="339">
        <v>6336</v>
      </c>
      <c r="O144" s="339"/>
    </row>
    <row r="145" spans="2:15" ht="3.75" customHeight="1" x14ac:dyDescent="0.2">
      <c r="B145" s="223"/>
      <c r="C145" s="13"/>
      <c r="D145" s="13"/>
      <c r="E145" s="13"/>
      <c r="F145" s="134"/>
      <c r="G145" s="13"/>
      <c r="H145" s="13"/>
      <c r="I145" s="13"/>
      <c r="J145" s="342"/>
      <c r="K145" s="13"/>
      <c r="L145" s="13"/>
      <c r="M145" s="13"/>
      <c r="N145" s="339"/>
      <c r="O145" s="339"/>
    </row>
    <row r="146" spans="2:15" x14ac:dyDescent="0.2">
      <c r="B146" s="200">
        <v>2014</v>
      </c>
      <c r="C146" s="221"/>
      <c r="D146" s="221"/>
      <c r="E146" s="221"/>
      <c r="F146" s="222"/>
      <c r="G146" s="221"/>
      <c r="H146" s="221"/>
      <c r="I146" s="221"/>
      <c r="J146" s="222"/>
      <c r="K146" s="221"/>
      <c r="L146" s="221"/>
      <c r="M146" s="221"/>
      <c r="N146" s="221"/>
      <c r="O146" s="339"/>
    </row>
    <row r="147" spans="2:15" x14ac:dyDescent="0.2">
      <c r="B147" s="209" t="s">
        <v>42</v>
      </c>
      <c r="C147" s="218">
        <v>95</v>
      </c>
      <c r="D147" s="218">
        <v>3767</v>
      </c>
      <c r="E147" s="218">
        <v>962</v>
      </c>
      <c r="F147" s="342">
        <v>4824</v>
      </c>
      <c r="G147" s="218">
        <v>3</v>
      </c>
      <c r="H147" s="218">
        <v>1</v>
      </c>
      <c r="I147" s="218">
        <v>13</v>
      </c>
      <c r="J147" s="342">
        <v>17</v>
      </c>
      <c r="K147" s="218">
        <v>107</v>
      </c>
      <c r="L147" s="218">
        <v>209</v>
      </c>
      <c r="M147" s="218">
        <v>181</v>
      </c>
      <c r="N147" s="339">
        <v>497</v>
      </c>
      <c r="O147" s="339"/>
    </row>
    <row r="148" spans="2:15" x14ac:dyDescent="0.2">
      <c r="B148" s="209" t="s">
        <v>43</v>
      </c>
      <c r="C148" s="218">
        <v>84</v>
      </c>
      <c r="D148" s="218">
        <v>3296</v>
      </c>
      <c r="E148" s="218">
        <v>1065</v>
      </c>
      <c r="F148" s="342">
        <v>4445</v>
      </c>
      <c r="G148" s="218">
        <v>2</v>
      </c>
      <c r="H148" s="218">
        <v>0</v>
      </c>
      <c r="I148" s="218">
        <v>8</v>
      </c>
      <c r="J148" s="342">
        <v>10</v>
      </c>
      <c r="K148" s="218">
        <v>54</v>
      </c>
      <c r="L148" s="218">
        <v>231</v>
      </c>
      <c r="M148" s="218">
        <v>83</v>
      </c>
      <c r="N148" s="339">
        <v>368</v>
      </c>
      <c r="O148" s="339"/>
    </row>
    <row r="149" spans="2:15" x14ac:dyDescent="0.2">
      <c r="B149" s="209" t="s">
        <v>44</v>
      </c>
      <c r="C149" s="218">
        <v>116</v>
      </c>
      <c r="D149" s="218">
        <v>4165</v>
      </c>
      <c r="E149" s="218">
        <v>1165</v>
      </c>
      <c r="F149" s="342">
        <v>5446</v>
      </c>
      <c r="G149" s="218">
        <v>6</v>
      </c>
      <c r="H149" s="218">
        <v>14</v>
      </c>
      <c r="I149" s="218">
        <v>27</v>
      </c>
      <c r="J149" s="342">
        <v>47</v>
      </c>
      <c r="K149" s="218">
        <v>55</v>
      </c>
      <c r="L149" s="218">
        <v>249</v>
      </c>
      <c r="M149" s="218">
        <v>177</v>
      </c>
      <c r="N149" s="339">
        <v>481</v>
      </c>
      <c r="O149" s="339"/>
    </row>
    <row r="150" spans="2:15" x14ac:dyDescent="0.2">
      <c r="B150" s="209" t="s">
        <v>45</v>
      </c>
      <c r="C150" s="218">
        <v>113</v>
      </c>
      <c r="D150" s="218">
        <v>4298</v>
      </c>
      <c r="E150" s="218">
        <v>1204</v>
      </c>
      <c r="F150" s="342">
        <v>5615</v>
      </c>
      <c r="G150" s="218">
        <v>2</v>
      </c>
      <c r="H150" s="218">
        <v>7</v>
      </c>
      <c r="I150" s="218">
        <v>5</v>
      </c>
      <c r="J150" s="342">
        <v>14</v>
      </c>
      <c r="K150" s="218">
        <v>91</v>
      </c>
      <c r="L150" s="218">
        <v>291</v>
      </c>
      <c r="M150" s="218">
        <v>191</v>
      </c>
      <c r="N150" s="339">
        <v>573</v>
      </c>
      <c r="O150" s="339"/>
    </row>
    <row r="151" spans="2:15" x14ac:dyDescent="0.2">
      <c r="B151" s="209" t="s">
        <v>46</v>
      </c>
      <c r="C151" s="218">
        <v>96</v>
      </c>
      <c r="D151" s="218">
        <v>4276</v>
      </c>
      <c r="E151" s="218">
        <v>1028</v>
      </c>
      <c r="F151" s="342">
        <v>5400</v>
      </c>
      <c r="G151" s="218">
        <v>0</v>
      </c>
      <c r="H151" s="218">
        <v>4</v>
      </c>
      <c r="I151" s="218">
        <v>11</v>
      </c>
      <c r="J151" s="342">
        <v>15</v>
      </c>
      <c r="K151" s="218">
        <v>70</v>
      </c>
      <c r="L151" s="218">
        <v>276</v>
      </c>
      <c r="M151" s="218">
        <v>127</v>
      </c>
      <c r="N151" s="339">
        <v>473</v>
      </c>
      <c r="O151" s="339"/>
    </row>
    <row r="152" spans="2:15" x14ac:dyDescent="0.2">
      <c r="B152" s="209" t="s">
        <v>47</v>
      </c>
      <c r="C152" s="218">
        <v>107</v>
      </c>
      <c r="D152" s="218">
        <v>3953</v>
      </c>
      <c r="E152" s="218">
        <v>867</v>
      </c>
      <c r="F152" s="342">
        <v>4927</v>
      </c>
      <c r="G152" s="218">
        <v>0</v>
      </c>
      <c r="H152" s="218">
        <v>41</v>
      </c>
      <c r="I152" s="218">
        <v>15</v>
      </c>
      <c r="J152" s="342">
        <v>56</v>
      </c>
      <c r="K152" s="218">
        <v>95</v>
      </c>
      <c r="L152" s="218">
        <v>418</v>
      </c>
      <c r="M152" s="218">
        <v>87</v>
      </c>
      <c r="N152" s="339">
        <v>600</v>
      </c>
      <c r="O152" s="339"/>
    </row>
    <row r="153" spans="2:15" x14ac:dyDescent="0.2">
      <c r="B153" s="209" t="s">
        <v>48</v>
      </c>
      <c r="C153" s="218">
        <v>145</v>
      </c>
      <c r="D153" s="218">
        <v>4501</v>
      </c>
      <c r="E153" s="218">
        <v>883</v>
      </c>
      <c r="F153" s="342">
        <v>5529</v>
      </c>
      <c r="G153" s="218">
        <v>1</v>
      </c>
      <c r="H153" s="218">
        <v>2</v>
      </c>
      <c r="I153" s="218">
        <v>12</v>
      </c>
      <c r="J153" s="342">
        <v>15</v>
      </c>
      <c r="K153" s="218">
        <v>76</v>
      </c>
      <c r="L153" s="218">
        <v>404</v>
      </c>
      <c r="M153" s="218">
        <v>146</v>
      </c>
      <c r="N153" s="339">
        <v>626</v>
      </c>
      <c r="O153" s="339"/>
    </row>
    <row r="154" spans="2:15" x14ac:dyDescent="0.2">
      <c r="B154" s="209" t="s">
        <v>49</v>
      </c>
      <c r="C154" s="218">
        <v>273</v>
      </c>
      <c r="D154" s="218">
        <v>5608</v>
      </c>
      <c r="E154" s="218">
        <v>1303</v>
      </c>
      <c r="F154" s="342">
        <v>7184</v>
      </c>
      <c r="G154" s="218">
        <v>0</v>
      </c>
      <c r="H154" s="218">
        <v>0</v>
      </c>
      <c r="I154" s="218">
        <v>0</v>
      </c>
      <c r="J154" s="342">
        <v>0</v>
      </c>
      <c r="K154" s="218">
        <v>223</v>
      </c>
      <c r="L154" s="218">
        <v>323</v>
      </c>
      <c r="M154" s="218">
        <v>118</v>
      </c>
      <c r="N154" s="339">
        <v>664</v>
      </c>
      <c r="O154" s="339"/>
    </row>
    <row r="155" spans="2:15" x14ac:dyDescent="0.2">
      <c r="B155" s="209" t="s">
        <v>50</v>
      </c>
      <c r="C155" s="218">
        <v>82</v>
      </c>
      <c r="D155" s="218">
        <v>4145</v>
      </c>
      <c r="E155" s="218">
        <v>790</v>
      </c>
      <c r="F155" s="342">
        <v>5017</v>
      </c>
      <c r="G155" s="218">
        <v>0</v>
      </c>
      <c r="H155" s="218">
        <v>17</v>
      </c>
      <c r="I155" s="218">
        <v>0</v>
      </c>
      <c r="J155" s="342">
        <v>17</v>
      </c>
      <c r="K155" s="218">
        <v>102</v>
      </c>
      <c r="L155" s="218">
        <v>377</v>
      </c>
      <c r="M155" s="218">
        <v>88</v>
      </c>
      <c r="N155" s="339">
        <v>567</v>
      </c>
      <c r="O155" s="339"/>
    </row>
    <row r="156" spans="2:15" x14ac:dyDescent="0.2">
      <c r="B156" s="209" t="s">
        <v>51</v>
      </c>
      <c r="C156" s="218">
        <v>67</v>
      </c>
      <c r="D156" s="218">
        <v>4013</v>
      </c>
      <c r="E156" s="218">
        <v>736</v>
      </c>
      <c r="F156" s="342">
        <v>4816</v>
      </c>
      <c r="G156" s="218">
        <v>0</v>
      </c>
      <c r="H156" s="218">
        <v>1</v>
      </c>
      <c r="I156" s="218">
        <v>2</v>
      </c>
      <c r="J156" s="342">
        <v>3</v>
      </c>
      <c r="K156" s="218">
        <v>108</v>
      </c>
      <c r="L156" s="218">
        <v>297</v>
      </c>
      <c r="M156" s="218">
        <v>83</v>
      </c>
      <c r="N156" s="339">
        <v>488</v>
      </c>
    </row>
    <row r="157" spans="2:15" x14ac:dyDescent="0.2">
      <c r="B157" s="209" t="s">
        <v>52</v>
      </c>
      <c r="C157" s="218">
        <v>104</v>
      </c>
      <c r="D157" s="218">
        <v>3923</v>
      </c>
      <c r="E157" s="218">
        <v>808</v>
      </c>
      <c r="F157" s="342">
        <v>4835</v>
      </c>
      <c r="G157" s="218">
        <v>12</v>
      </c>
      <c r="H157" s="218">
        <v>6</v>
      </c>
      <c r="I157" s="218">
        <v>7</v>
      </c>
      <c r="J157" s="342">
        <v>25</v>
      </c>
      <c r="K157" s="218">
        <v>31</v>
      </c>
      <c r="L157" s="218">
        <v>119</v>
      </c>
      <c r="M157" s="218">
        <v>99</v>
      </c>
      <c r="N157" s="339">
        <v>249</v>
      </c>
    </row>
    <row r="158" spans="2:15" x14ac:dyDescent="0.2">
      <c r="B158" s="209" t="s">
        <v>53</v>
      </c>
      <c r="C158" s="218">
        <v>131</v>
      </c>
      <c r="D158" s="218">
        <v>6143</v>
      </c>
      <c r="E158" s="218">
        <v>1490</v>
      </c>
      <c r="F158" s="342">
        <v>7764</v>
      </c>
      <c r="G158" s="218">
        <v>9</v>
      </c>
      <c r="H158" s="218">
        <v>7</v>
      </c>
      <c r="I158" s="218">
        <v>12</v>
      </c>
      <c r="J158" s="342">
        <v>28</v>
      </c>
      <c r="K158" s="218">
        <v>58</v>
      </c>
      <c r="L158" s="218">
        <v>251</v>
      </c>
      <c r="M158" s="218">
        <v>279</v>
      </c>
      <c r="N158" s="339">
        <v>588</v>
      </c>
    </row>
    <row r="159" spans="2:15" s="22" customFormat="1" x14ac:dyDescent="0.2">
      <c r="B159" s="328" t="s">
        <v>101</v>
      </c>
      <c r="C159" s="339">
        <v>1413</v>
      </c>
      <c r="D159" s="339">
        <v>52088</v>
      </c>
      <c r="E159" s="339">
        <v>12301</v>
      </c>
      <c r="F159" s="342">
        <v>65802</v>
      </c>
      <c r="G159" s="339">
        <v>35</v>
      </c>
      <c r="H159" s="339">
        <v>100</v>
      </c>
      <c r="I159" s="339">
        <v>112</v>
      </c>
      <c r="J159" s="342">
        <v>247</v>
      </c>
      <c r="K159" s="339">
        <v>1070</v>
      </c>
      <c r="L159" s="339">
        <v>3445</v>
      </c>
      <c r="M159" s="339">
        <v>1659</v>
      </c>
      <c r="N159" s="339">
        <v>6174</v>
      </c>
    </row>
    <row r="160" spans="2:15" ht="3.75" customHeight="1" x14ac:dyDescent="0.2">
      <c r="B160" s="223"/>
      <c r="C160" s="13"/>
      <c r="D160" s="13"/>
      <c r="E160" s="13"/>
      <c r="F160" s="134"/>
      <c r="G160" s="13"/>
      <c r="H160" s="13"/>
      <c r="I160" s="13"/>
      <c r="J160" s="342"/>
      <c r="K160" s="13"/>
      <c r="L160" s="13"/>
      <c r="M160" s="13"/>
      <c r="N160" s="339"/>
    </row>
    <row r="161" spans="2:14" x14ac:dyDescent="0.2">
      <c r="B161" s="200">
        <v>2015</v>
      </c>
      <c r="C161" s="221"/>
      <c r="D161" s="221"/>
      <c r="E161" s="221"/>
      <c r="F161" s="222"/>
      <c r="G161" s="221"/>
      <c r="H161" s="221"/>
      <c r="I161" s="221"/>
      <c r="J161" s="222"/>
      <c r="K161" s="221"/>
      <c r="L161" s="221"/>
      <c r="M161" s="221"/>
      <c r="N161" s="221"/>
    </row>
    <row r="162" spans="2:14" x14ac:dyDescent="0.2">
      <c r="B162" s="209" t="s">
        <v>42</v>
      </c>
      <c r="C162" s="218">
        <v>53</v>
      </c>
      <c r="D162" s="218">
        <v>4476</v>
      </c>
      <c r="E162" s="218">
        <v>1004</v>
      </c>
      <c r="F162" s="342">
        <v>5533</v>
      </c>
      <c r="G162" s="218">
        <v>0</v>
      </c>
      <c r="H162" s="218">
        <v>2</v>
      </c>
      <c r="I162" s="218">
        <v>18</v>
      </c>
      <c r="J162" s="342">
        <v>20</v>
      </c>
      <c r="K162" s="218">
        <v>42</v>
      </c>
      <c r="L162" s="218">
        <v>133</v>
      </c>
      <c r="M162" s="218">
        <v>199</v>
      </c>
      <c r="N162" s="339">
        <v>374</v>
      </c>
    </row>
    <row r="163" spans="2:14" x14ac:dyDescent="0.2">
      <c r="B163" s="209" t="s">
        <v>43</v>
      </c>
      <c r="C163" s="218">
        <v>77</v>
      </c>
      <c r="D163" s="218">
        <v>4104</v>
      </c>
      <c r="E163" s="218">
        <v>979</v>
      </c>
      <c r="F163" s="342">
        <v>5160</v>
      </c>
      <c r="G163" s="218">
        <v>0</v>
      </c>
      <c r="H163" s="218">
        <v>0</v>
      </c>
      <c r="I163" s="218">
        <v>18</v>
      </c>
      <c r="J163" s="342">
        <v>18</v>
      </c>
      <c r="K163" s="218">
        <v>28</v>
      </c>
      <c r="L163" s="218">
        <v>195</v>
      </c>
      <c r="M163" s="218">
        <v>132</v>
      </c>
      <c r="N163" s="339">
        <v>355</v>
      </c>
    </row>
    <row r="164" spans="2:14" x14ac:dyDescent="0.2">
      <c r="B164" s="209" t="s">
        <v>44</v>
      </c>
      <c r="C164" s="218">
        <v>113</v>
      </c>
      <c r="D164" s="218">
        <v>4388</v>
      </c>
      <c r="E164" s="218">
        <v>1043</v>
      </c>
      <c r="F164" s="342">
        <v>5544</v>
      </c>
      <c r="G164" s="218">
        <v>0</v>
      </c>
      <c r="H164" s="218">
        <v>0</v>
      </c>
      <c r="I164" s="218">
        <v>1</v>
      </c>
      <c r="J164" s="342">
        <v>1</v>
      </c>
      <c r="K164" s="218">
        <v>49</v>
      </c>
      <c r="L164" s="218">
        <v>129</v>
      </c>
      <c r="M164" s="218">
        <v>234</v>
      </c>
      <c r="N164" s="339">
        <v>412</v>
      </c>
    </row>
    <row r="165" spans="2:14" x14ac:dyDescent="0.2">
      <c r="B165" s="209" t="s">
        <v>45</v>
      </c>
      <c r="C165" s="218">
        <v>306</v>
      </c>
      <c r="D165" s="218">
        <v>4828</v>
      </c>
      <c r="E165" s="218">
        <v>926</v>
      </c>
      <c r="F165" s="342">
        <v>6060</v>
      </c>
      <c r="G165" s="218">
        <v>0</v>
      </c>
      <c r="H165" s="218">
        <v>0</v>
      </c>
      <c r="I165" s="218">
        <v>5</v>
      </c>
      <c r="J165" s="342">
        <v>5</v>
      </c>
      <c r="K165" s="218">
        <v>196</v>
      </c>
      <c r="L165" s="218">
        <v>241</v>
      </c>
      <c r="M165" s="218">
        <v>145</v>
      </c>
      <c r="N165" s="339">
        <v>582</v>
      </c>
    </row>
    <row r="166" spans="2:14" x14ac:dyDescent="0.2">
      <c r="B166" s="209" t="s">
        <v>46</v>
      </c>
      <c r="C166" s="218">
        <v>322</v>
      </c>
      <c r="D166" s="218">
        <v>4509</v>
      </c>
      <c r="E166" s="218">
        <v>849</v>
      </c>
      <c r="F166" s="342">
        <v>5680</v>
      </c>
      <c r="G166" s="218">
        <v>0</v>
      </c>
      <c r="H166" s="218">
        <v>4</v>
      </c>
      <c r="I166" s="218">
        <v>11</v>
      </c>
      <c r="J166" s="342">
        <v>15</v>
      </c>
      <c r="K166" s="218">
        <v>37</v>
      </c>
      <c r="L166" s="218">
        <v>258</v>
      </c>
      <c r="M166" s="218">
        <v>82</v>
      </c>
      <c r="N166" s="339">
        <v>377</v>
      </c>
    </row>
    <row r="167" spans="2:14" x14ac:dyDescent="0.2">
      <c r="B167" s="209" t="s">
        <v>47</v>
      </c>
      <c r="C167" s="218">
        <v>232</v>
      </c>
      <c r="D167" s="218">
        <v>4453</v>
      </c>
      <c r="E167" s="218">
        <v>660</v>
      </c>
      <c r="F167" s="342">
        <v>5345</v>
      </c>
      <c r="G167" s="218">
        <v>0</v>
      </c>
      <c r="H167" s="218">
        <v>0</v>
      </c>
      <c r="I167" s="218">
        <v>0</v>
      </c>
      <c r="J167" s="342">
        <v>0</v>
      </c>
      <c r="K167" s="218">
        <v>62</v>
      </c>
      <c r="L167" s="218">
        <v>174</v>
      </c>
      <c r="M167" s="218">
        <v>125</v>
      </c>
      <c r="N167" s="339">
        <v>361</v>
      </c>
    </row>
    <row r="168" spans="2:14" x14ac:dyDescent="0.2">
      <c r="B168" s="209" t="s">
        <v>48</v>
      </c>
      <c r="C168" s="218">
        <v>193</v>
      </c>
      <c r="D168" s="218">
        <v>4812</v>
      </c>
      <c r="E168" s="218">
        <v>731</v>
      </c>
      <c r="F168" s="342">
        <v>5736</v>
      </c>
      <c r="G168" s="218">
        <v>0</v>
      </c>
      <c r="H168" s="218">
        <v>1</v>
      </c>
      <c r="I168" s="218">
        <v>2</v>
      </c>
      <c r="J168" s="342">
        <v>3</v>
      </c>
      <c r="K168" s="218">
        <v>50</v>
      </c>
      <c r="L168" s="218">
        <v>270</v>
      </c>
      <c r="M168" s="218">
        <v>148</v>
      </c>
      <c r="N168" s="339">
        <v>468</v>
      </c>
    </row>
    <row r="169" spans="2:14" x14ac:dyDescent="0.2">
      <c r="B169" s="209" t="s">
        <v>49</v>
      </c>
      <c r="C169" s="218">
        <v>293</v>
      </c>
      <c r="D169" s="218">
        <v>4741</v>
      </c>
      <c r="E169" s="218">
        <v>899</v>
      </c>
      <c r="F169" s="342">
        <v>5933</v>
      </c>
      <c r="G169" s="218">
        <v>0</v>
      </c>
      <c r="H169" s="218">
        <v>10</v>
      </c>
      <c r="I169" s="218">
        <v>7</v>
      </c>
      <c r="J169" s="342">
        <v>17</v>
      </c>
      <c r="K169" s="218">
        <v>145</v>
      </c>
      <c r="L169" s="218">
        <v>226</v>
      </c>
      <c r="M169" s="218">
        <v>177</v>
      </c>
      <c r="N169" s="339">
        <v>548</v>
      </c>
    </row>
    <row r="170" spans="2:14" x14ac:dyDescent="0.2">
      <c r="B170" s="209" t="s">
        <v>50</v>
      </c>
      <c r="C170" s="218">
        <v>160</v>
      </c>
      <c r="D170" s="218">
        <v>4446</v>
      </c>
      <c r="E170" s="218">
        <v>724</v>
      </c>
      <c r="F170" s="342">
        <v>5330</v>
      </c>
      <c r="G170" s="218">
        <v>0</v>
      </c>
      <c r="H170" s="218">
        <v>0</v>
      </c>
      <c r="I170" s="218">
        <v>0</v>
      </c>
      <c r="J170" s="342">
        <v>0</v>
      </c>
      <c r="K170" s="218">
        <v>54</v>
      </c>
      <c r="L170" s="218">
        <v>253</v>
      </c>
      <c r="M170" s="218">
        <v>97</v>
      </c>
      <c r="N170" s="339">
        <v>404</v>
      </c>
    </row>
    <row r="171" spans="2:14" x14ac:dyDescent="0.2">
      <c r="B171" s="209" t="s">
        <v>51</v>
      </c>
      <c r="C171" s="218">
        <v>133</v>
      </c>
      <c r="D171" s="218">
        <v>4435</v>
      </c>
      <c r="E171" s="218">
        <v>781</v>
      </c>
      <c r="F171" s="342">
        <v>5349</v>
      </c>
      <c r="G171" s="218">
        <v>0</v>
      </c>
      <c r="H171" s="218">
        <v>0</v>
      </c>
      <c r="I171" s="218">
        <v>0</v>
      </c>
      <c r="J171" s="342">
        <v>0</v>
      </c>
      <c r="K171" s="218">
        <v>27</v>
      </c>
      <c r="L171" s="218">
        <v>169</v>
      </c>
      <c r="M171" s="218">
        <v>56</v>
      </c>
      <c r="N171" s="339">
        <v>252</v>
      </c>
    </row>
    <row r="172" spans="2:14" x14ac:dyDescent="0.2">
      <c r="B172" s="209" t="s">
        <v>52</v>
      </c>
      <c r="C172" s="218">
        <v>114</v>
      </c>
      <c r="D172" s="218">
        <v>3822</v>
      </c>
      <c r="E172" s="218">
        <v>995</v>
      </c>
      <c r="F172" s="342">
        <v>4931</v>
      </c>
      <c r="G172" s="218">
        <v>1</v>
      </c>
      <c r="H172" s="218">
        <v>9</v>
      </c>
      <c r="I172" s="218">
        <v>1</v>
      </c>
      <c r="J172" s="342">
        <v>11</v>
      </c>
      <c r="K172" s="218">
        <v>22</v>
      </c>
      <c r="L172" s="218">
        <v>150</v>
      </c>
      <c r="M172" s="218">
        <v>85</v>
      </c>
      <c r="N172" s="339">
        <v>257</v>
      </c>
    </row>
    <row r="173" spans="2:14" x14ac:dyDescent="0.2">
      <c r="B173" s="209" t="s">
        <v>53</v>
      </c>
      <c r="C173" s="218">
        <v>143</v>
      </c>
      <c r="D173" s="218">
        <v>5558</v>
      </c>
      <c r="E173" s="218">
        <v>1143</v>
      </c>
      <c r="F173" s="342">
        <v>6844</v>
      </c>
      <c r="G173" s="218">
        <v>0</v>
      </c>
      <c r="H173" s="218">
        <v>11</v>
      </c>
      <c r="I173" s="218">
        <v>4</v>
      </c>
      <c r="J173" s="342">
        <v>15</v>
      </c>
      <c r="K173" s="218">
        <v>46</v>
      </c>
      <c r="L173" s="218">
        <v>292</v>
      </c>
      <c r="M173" s="218">
        <v>392</v>
      </c>
      <c r="N173" s="339">
        <v>730</v>
      </c>
    </row>
    <row r="174" spans="2:14" s="22" customFormat="1" x14ac:dyDescent="0.2">
      <c r="B174" s="328" t="s">
        <v>101</v>
      </c>
      <c r="C174" s="339">
        <v>2139</v>
      </c>
      <c r="D174" s="339">
        <v>54572</v>
      </c>
      <c r="E174" s="339">
        <v>10734</v>
      </c>
      <c r="F174" s="342">
        <v>67445</v>
      </c>
      <c r="G174" s="339">
        <v>1</v>
      </c>
      <c r="H174" s="339">
        <v>37</v>
      </c>
      <c r="I174" s="339">
        <v>67</v>
      </c>
      <c r="J174" s="342">
        <v>105</v>
      </c>
      <c r="K174" s="339">
        <v>758</v>
      </c>
      <c r="L174" s="339">
        <v>2490</v>
      </c>
      <c r="M174" s="339">
        <v>1872</v>
      </c>
      <c r="N174" s="339">
        <v>5120</v>
      </c>
    </row>
    <row r="175" spans="2:14" ht="3.75" customHeight="1" x14ac:dyDescent="0.2">
      <c r="B175" s="223"/>
      <c r="C175" s="13"/>
      <c r="D175" s="13"/>
      <c r="E175" s="13"/>
      <c r="F175" s="134"/>
      <c r="G175" s="13"/>
      <c r="H175" s="13"/>
      <c r="I175" s="13"/>
      <c r="J175" s="342"/>
      <c r="K175" s="13"/>
      <c r="L175" s="13"/>
      <c r="M175" s="13"/>
      <c r="N175" s="339"/>
    </row>
    <row r="176" spans="2:14" x14ac:dyDescent="0.2">
      <c r="B176" s="200">
        <v>2016</v>
      </c>
      <c r="C176" s="221"/>
      <c r="D176" s="221"/>
      <c r="E176" s="221"/>
      <c r="F176" s="222"/>
      <c r="G176" s="221"/>
      <c r="H176" s="221"/>
      <c r="I176" s="221"/>
      <c r="J176" s="222"/>
      <c r="K176" s="221"/>
      <c r="L176" s="221"/>
      <c r="M176" s="221"/>
      <c r="N176" s="221"/>
    </row>
    <row r="177" spans="2:14" x14ac:dyDescent="0.2">
      <c r="B177" s="209" t="s">
        <v>42</v>
      </c>
      <c r="C177" s="218">
        <v>156</v>
      </c>
      <c r="D177" s="218">
        <v>4017</v>
      </c>
      <c r="E177" s="218">
        <v>631</v>
      </c>
      <c r="F177" s="342">
        <v>4804</v>
      </c>
      <c r="G177" s="218">
        <v>0</v>
      </c>
      <c r="H177" s="218">
        <v>2</v>
      </c>
      <c r="I177" s="218">
        <v>4</v>
      </c>
      <c r="J177" s="342">
        <v>6</v>
      </c>
      <c r="K177" s="218">
        <v>54</v>
      </c>
      <c r="L177" s="218">
        <v>155</v>
      </c>
      <c r="M177" s="218">
        <v>147</v>
      </c>
      <c r="N177" s="339">
        <v>356</v>
      </c>
    </row>
    <row r="178" spans="2:14" x14ac:dyDescent="0.2">
      <c r="B178" s="209" t="s">
        <v>43</v>
      </c>
      <c r="C178" s="218">
        <v>45</v>
      </c>
      <c r="D178" s="218">
        <v>3907</v>
      </c>
      <c r="E178" s="218">
        <v>731</v>
      </c>
      <c r="F178" s="342">
        <v>4683</v>
      </c>
      <c r="G178" s="218">
        <v>0</v>
      </c>
      <c r="H178" s="218">
        <v>5</v>
      </c>
      <c r="I178" s="218">
        <v>3</v>
      </c>
      <c r="J178" s="342">
        <v>8</v>
      </c>
      <c r="K178" s="218">
        <v>24</v>
      </c>
      <c r="L178" s="218">
        <v>166</v>
      </c>
      <c r="M178" s="218">
        <v>101</v>
      </c>
      <c r="N178" s="339">
        <v>291</v>
      </c>
    </row>
    <row r="179" spans="2:14" x14ac:dyDescent="0.2">
      <c r="B179" s="209" t="s">
        <v>44</v>
      </c>
      <c r="C179" s="218">
        <v>86</v>
      </c>
      <c r="D179" s="218">
        <v>4510</v>
      </c>
      <c r="E179" s="218">
        <v>914</v>
      </c>
      <c r="F179" s="342">
        <v>5510</v>
      </c>
      <c r="G179" s="218">
        <v>3</v>
      </c>
      <c r="H179" s="218">
        <v>8</v>
      </c>
      <c r="I179" s="218">
        <v>30</v>
      </c>
      <c r="J179" s="342">
        <v>41</v>
      </c>
      <c r="K179" s="218">
        <v>53</v>
      </c>
      <c r="L179" s="218">
        <v>228</v>
      </c>
      <c r="M179" s="218">
        <v>230</v>
      </c>
      <c r="N179" s="339">
        <v>511</v>
      </c>
    </row>
    <row r="180" spans="2:14" x14ac:dyDescent="0.2">
      <c r="B180" s="209" t="s">
        <v>45</v>
      </c>
      <c r="C180" s="218">
        <v>150</v>
      </c>
      <c r="D180" s="218">
        <v>5106</v>
      </c>
      <c r="E180" s="218">
        <v>631</v>
      </c>
      <c r="F180" s="342">
        <v>5887</v>
      </c>
      <c r="G180" s="218">
        <v>1</v>
      </c>
      <c r="H180" s="218">
        <v>3</v>
      </c>
      <c r="I180" s="218">
        <v>12</v>
      </c>
      <c r="J180" s="342">
        <v>16</v>
      </c>
      <c r="K180" s="218">
        <v>41</v>
      </c>
      <c r="L180" s="218">
        <v>217</v>
      </c>
      <c r="M180" s="218">
        <v>137</v>
      </c>
      <c r="N180" s="339">
        <v>395</v>
      </c>
    </row>
    <row r="181" spans="2:14" x14ac:dyDescent="0.2">
      <c r="B181" s="209" t="s">
        <v>46</v>
      </c>
      <c r="C181" s="218">
        <v>107</v>
      </c>
      <c r="D181" s="218">
        <v>4545</v>
      </c>
      <c r="E181" s="218">
        <v>706</v>
      </c>
      <c r="F181" s="342">
        <v>5358</v>
      </c>
      <c r="G181" s="218">
        <v>0</v>
      </c>
      <c r="H181" s="218">
        <v>0</v>
      </c>
      <c r="I181" s="218">
        <v>0</v>
      </c>
      <c r="J181" s="342">
        <v>0</v>
      </c>
      <c r="K181" s="218">
        <v>48</v>
      </c>
      <c r="L181" s="218">
        <v>208</v>
      </c>
      <c r="M181" s="218">
        <v>177</v>
      </c>
      <c r="N181" s="339">
        <v>433</v>
      </c>
    </row>
    <row r="182" spans="2:14" x14ac:dyDescent="0.2">
      <c r="B182" s="209" t="s">
        <v>47</v>
      </c>
      <c r="C182" s="218">
        <v>98</v>
      </c>
      <c r="D182" s="218">
        <v>3996</v>
      </c>
      <c r="E182" s="218">
        <v>540</v>
      </c>
      <c r="F182" s="342">
        <v>4634</v>
      </c>
      <c r="G182" s="218">
        <v>3</v>
      </c>
      <c r="H182" s="218">
        <v>10</v>
      </c>
      <c r="I182" s="218">
        <v>0</v>
      </c>
      <c r="J182" s="342">
        <v>13</v>
      </c>
      <c r="K182" s="218">
        <v>44</v>
      </c>
      <c r="L182" s="218">
        <v>260</v>
      </c>
      <c r="M182" s="218">
        <v>113</v>
      </c>
      <c r="N182" s="339">
        <v>417</v>
      </c>
    </row>
    <row r="183" spans="2:14" x14ac:dyDescent="0.2">
      <c r="B183" s="209" t="s">
        <v>48</v>
      </c>
      <c r="C183" s="218">
        <v>176</v>
      </c>
      <c r="D183" s="218">
        <v>4659</v>
      </c>
      <c r="E183" s="218">
        <v>410</v>
      </c>
      <c r="F183" s="342">
        <v>5245</v>
      </c>
      <c r="G183" s="218">
        <v>0</v>
      </c>
      <c r="H183" s="218">
        <v>7</v>
      </c>
      <c r="I183" s="218">
        <v>4</v>
      </c>
      <c r="J183" s="342">
        <v>11</v>
      </c>
      <c r="K183" s="218">
        <v>48</v>
      </c>
      <c r="L183" s="218">
        <v>404</v>
      </c>
      <c r="M183" s="218">
        <v>211</v>
      </c>
      <c r="N183" s="339">
        <v>663</v>
      </c>
    </row>
    <row r="184" spans="2:14" x14ac:dyDescent="0.2">
      <c r="B184" s="209" t="s">
        <v>49</v>
      </c>
      <c r="C184" s="218">
        <v>113</v>
      </c>
      <c r="D184" s="218">
        <v>5330</v>
      </c>
      <c r="E184" s="218">
        <v>719</v>
      </c>
      <c r="F184" s="342">
        <v>6162</v>
      </c>
      <c r="G184" s="218">
        <v>0</v>
      </c>
      <c r="H184" s="218">
        <v>0</v>
      </c>
      <c r="I184" s="218">
        <v>0</v>
      </c>
      <c r="J184" s="342">
        <v>0</v>
      </c>
      <c r="K184" s="218">
        <v>121</v>
      </c>
      <c r="L184" s="218">
        <v>299</v>
      </c>
      <c r="M184" s="218">
        <v>125</v>
      </c>
      <c r="N184" s="339">
        <v>545</v>
      </c>
    </row>
    <row r="185" spans="2:14" x14ac:dyDescent="0.2">
      <c r="B185" s="209" t="s">
        <v>50</v>
      </c>
      <c r="C185" s="218">
        <v>32</v>
      </c>
      <c r="D185" s="218">
        <v>4861</v>
      </c>
      <c r="E185" s="218">
        <v>617</v>
      </c>
      <c r="F185" s="342">
        <v>5510</v>
      </c>
      <c r="G185" s="218">
        <v>0</v>
      </c>
      <c r="H185" s="218">
        <v>0</v>
      </c>
      <c r="I185" s="218">
        <v>0</v>
      </c>
      <c r="J185" s="342">
        <v>0</v>
      </c>
      <c r="K185" s="218">
        <v>48</v>
      </c>
      <c r="L185" s="218">
        <v>219</v>
      </c>
      <c r="M185" s="218">
        <v>78</v>
      </c>
      <c r="N185" s="339">
        <v>345</v>
      </c>
    </row>
    <row r="186" spans="2:14" x14ac:dyDescent="0.2">
      <c r="B186" s="209" t="s">
        <v>51</v>
      </c>
      <c r="C186" s="218">
        <v>28</v>
      </c>
      <c r="D186" s="218">
        <v>4448</v>
      </c>
      <c r="E186" s="218">
        <v>553</v>
      </c>
      <c r="F186" s="342">
        <v>5029</v>
      </c>
      <c r="G186" s="218">
        <v>0</v>
      </c>
      <c r="H186" s="218">
        <v>0</v>
      </c>
      <c r="I186" s="218">
        <v>0</v>
      </c>
      <c r="J186" s="342">
        <v>0</v>
      </c>
      <c r="K186" s="218">
        <v>52</v>
      </c>
      <c r="L186" s="218">
        <v>202</v>
      </c>
      <c r="M186" s="218">
        <v>60</v>
      </c>
      <c r="N186" s="339">
        <v>314</v>
      </c>
    </row>
    <row r="187" spans="2:14" x14ac:dyDescent="0.2">
      <c r="B187" s="209" t="s">
        <v>52</v>
      </c>
      <c r="C187" s="218">
        <v>40</v>
      </c>
      <c r="D187" s="218">
        <v>3781</v>
      </c>
      <c r="E187" s="218">
        <v>824</v>
      </c>
      <c r="F187" s="342">
        <v>4645</v>
      </c>
      <c r="G187" s="218">
        <v>0</v>
      </c>
      <c r="H187" s="218">
        <v>0</v>
      </c>
      <c r="I187" s="218">
        <v>0</v>
      </c>
      <c r="J187" s="342">
        <v>0</v>
      </c>
      <c r="K187" s="218">
        <v>59</v>
      </c>
      <c r="L187" s="218">
        <v>182</v>
      </c>
      <c r="M187" s="218">
        <v>109</v>
      </c>
      <c r="N187" s="339">
        <v>350</v>
      </c>
    </row>
    <row r="188" spans="2:14" x14ac:dyDescent="0.2">
      <c r="B188" s="209" t="s">
        <v>53</v>
      </c>
      <c r="C188" s="218">
        <v>143</v>
      </c>
      <c r="D188" s="218">
        <v>5558</v>
      </c>
      <c r="E188" s="218">
        <v>1143</v>
      </c>
      <c r="F188" s="342">
        <v>6844</v>
      </c>
      <c r="G188" s="218">
        <v>0</v>
      </c>
      <c r="H188" s="218">
        <v>0</v>
      </c>
      <c r="I188" s="218">
        <v>2</v>
      </c>
      <c r="J188" s="342">
        <v>2</v>
      </c>
      <c r="K188" s="218">
        <v>50</v>
      </c>
      <c r="L188" s="218">
        <v>358</v>
      </c>
      <c r="M188" s="218">
        <v>324</v>
      </c>
      <c r="N188" s="339">
        <v>732</v>
      </c>
    </row>
    <row r="189" spans="2:14" s="22" customFormat="1" x14ac:dyDescent="0.2">
      <c r="B189" s="328" t="s">
        <v>101</v>
      </c>
      <c r="C189" s="339">
        <v>1174</v>
      </c>
      <c r="D189" s="339">
        <v>54718</v>
      </c>
      <c r="E189" s="339">
        <v>8419</v>
      </c>
      <c r="F189" s="342">
        <v>64311</v>
      </c>
      <c r="G189" s="339">
        <v>7</v>
      </c>
      <c r="H189" s="339">
        <v>35</v>
      </c>
      <c r="I189" s="339">
        <v>55</v>
      </c>
      <c r="J189" s="342">
        <v>97</v>
      </c>
      <c r="K189" s="339">
        <v>642</v>
      </c>
      <c r="L189" s="339">
        <v>2898</v>
      </c>
      <c r="M189" s="339">
        <v>1812</v>
      </c>
      <c r="N189" s="339">
        <v>5352</v>
      </c>
    </row>
    <row r="190" spans="2:14" ht="3.75" customHeight="1" x14ac:dyDescent="0.2">
      <c r="B190" s="33"/>
      <c r="C190" s="32"/>
      <c r="D190" s="32"/>
      <c r="E190" s="32"/>
      <c r="F190" s="346"/>
      <c r="G190" s="32"/>
      <c r="H190" s="32"/>
      <c r="I190" s="32"/>
      <c r="J190" s="342"/>
      <c r="K190" s="32"/>
      <c r="L190" s="32"/>
      <c r="M190" s="32"/>
      <c r="N190" s="339"/>
    </row>
    <row r="191" spans="2:14" x14ac:dyDescent="0.2">
      <c r="B191" s="200">
        <v>2017</v>
      </c>
      <c r="C191" s="221"/>
      <c r="D191" s="221"/>
      <c r="E191" s="221"/>
      <c r="F191" s="222"/>
      <c r="G191" s="221"/>
      <c r="H191" s="221"/>
      <c r="I191" s="221"/>
      <c r="J191" s="222"/>
      <c r="K191" s="221"/>
      <c r="L191" s="221"/>
      <c r="M191" s="221"/>
      <c r="N191" s="221"/>
    </row>
    <row r="192" spans="2:14" x14ac:dyDescent="0.2">
      <c r="B192" s="209" t="s">
        <v>42</v>
      </c>
      <c r="C192" s="218">
        <v>59</v>
      </c>
      <c r="D192" s="218">
        <v>4065</v>
      </c>
      <c r="E192" s="218">
        <v>509</v>
      </c>
      <c r="F192" s="342">
        <v>4633</v>
      </c>
      <c r="G192" s="218">
        <v>0</v>
      </c>
      <c r="H192" s="218">
        <v>5</v>
      </c>
      <c r="I192" s="218">
        <v>1</v>
      </c>
      <c r="J192" s="342">
        <v>6</v>
      </c>
      <c r="K192" s="218">
        <v>91</v>
      </c>
      <c r="L192" s="218">
        <v>178</v>
      </c>
      <c r="M192" s="218">
        <v>226</v>
      </c>
      <c r="N192" s="339">
        <v>495</v>
      </c>
    </row>
    <row r="193" spans="2:14" x14ac:dyDescent="0.2">
      <c r="B193" s="209" t="s">
        <v>43</v>
      </c>
      <c r="C193" s="218">
        <v>36</v>
      </c>
      <c r="D193" s="218">
        <v>3488</v>
      </c>
      <c r="E193" s="218">
        <v>631</v>
      </c>
      <c r="F193" s="342">
        <v>4155</v>
      </c>
      <c r="G193" s="218">
        <v>0</v>
      </c>
      <c r="H193" s="218">
        <v>0</v>
      </c>
      <c r="I193" s="218">
        <v>7</v>
      </c>
      <c r="J193" s="342">
        <v>7</v>
      </c>
      <c r="K193" s="218">
        <v>36</v>
      </c>
      <c r="L193" s="218">
        <v>222</v>
      </c>
      <c r="M193" s="218">
        <v>192</v>
      </c>
      <c r="N193" s="339">
        <v>450</v>
      </c>
    </row>
    <row r="194" spans="2:14" x14ac:dyDescent="0.2">
      <c r="B194" s="209" t="s">
        <v>44</v>
      </c>
      <c r="C194" s="218">
        <v>44</v>
      </c>
      <c r="D194" s="218">
        <v>4338</v>
      </c>
      <c r="E194" s="218">
        <v>730</v>
      </c>
      <c r="F194" s="342">
        <v>5112</v>
      </c>
      <c r="G194" s="218">
        <v>0</v>
      </c>
      <c r="H194" s="218">
        <v>0</v>
      </c>
      <c r="I194" s="218">
        <v>32</v>
      </c>
      <c r="J194" s="342">
        <v>32</v>
      </c>
      <c r="K194" s="218">
        <v>42</v>
      </c>
      <c r="L194" s="218">
        <v>269</v>
      </c>
      <c r="M194" s="218">
        <v>210</v>
      </c>
      <c r="N194" s="339">
        <v>521</v>
      </c>
    </row>
    <row r="195" spans="2:14" x14ac:dyDescent="0.2">
      <c r="B195" s="209" t="s">
        <v>45</v>
      </c>
      <c r="C195" s="218">
        <v>70</v>
      </c>
      <c r="D195" s="218">
        <v>4777</v>
      </c>
      <c r="E195" s="218">
        <v>665</v>
      </c>
      <c r="F195" s="342">
        <v>5512</v>
      </c>
      <c r="G195" s="218">
        <v>1</v>
      </c>
      <c r="H195" s="218">
        <v>0</v>
      </c>
      <c r="I195" s="218">
        <v>0</v>
      </c>
      <c r="J195" s="342">
        <v>1</v>
      </c>
      <c r="K195" s="218">
        <v>68</v>
      </c>
      <c r="L195" s="218">
        <v>311</v>
      </c>
      <c r="M195" s="218">
        <v>174</v>
      </c>
      <c r="N195" s="339">
        <v>553</v>
      </c>
    </row>
    <row r="196" spans="2:14" x14ac:dyDescent="0.2">
      <c r="B196" s="209" t="s">
        <v>46</v>
      </c>
      <c r="C196" s="218">
        <v>77</v>
      </c>
      <c r="D196" s="218">
        <v>4240</v>
      </c>
      <c r="E196" s="218">
        <v>649</v>
      </c>
      <c r="F196" s="342">
        <v>4966</v>
      </c>
      <c r="G196" s="218">
        <v>5</v>
      </c>
      <c r="H196" s="218">
        <v>2</v>
      </c>
      <c r="I196" s="218">
        <v>10</v>
      </c>
      <c r="J196" s="342">
        <v>17</v>
      </c>
      <c r="K196" s="218">
        <v>45</v>
      </c>
      <c r="L196" s="218">
        <v>218</v>
      </c>
      <c r="M196" s="218">
        <v>101</v>
      </c>
      <c r="N196" s="339">
        <v>364</v>
      </c>
    </row>
    <row r="197" spans="2:14" x14ac:dyDescent="0.2">
      <c r="B197" s="209" t="s">
        <v>47</v>
      </c>
      <c r="C197" s="218">
        <v>51</v>
      </c>
      <c r="D197" s="218">
        <v>4268</v>
      </c>
      <c r="E197" s="218">
        <v>580</v>
      </c>
      <c r="F197" s="342">
        <v>4899</v>
      </c>
      <c r="G197" s="218">
        <v>14</v>
      </c>
      <c r="H197" s="218">
        <v>0</v>
      </c>
      <c r="I197" s="218">
        <v>14</v>
      </c>
      <c r="J197" s="342">
        <v>28</v>
      </c>
      <c r="K197" s="218">
        <v>79</v>
      </c>
      <c r="L197" s="218">
        <v>327</v>
      </c>
      <c r="M197" s="218">
        <v>198</v>
      </c>
      <c r="N197" s="339">
        <v>604</v>
      </c>
    </row>
    <row r="198" spans="2:14" x14ac:dyDescent="0.2">
      <c r="B198" s="209" t="s">
        <v>48</v>
      </c>
      <c r="C198" s="218">
        <v>61</v>
      </c>
      <c r="D198" s="218">
        <v>4939</v>
      </c>
      <c r="E198" s="218">
        <v>510</v>
      </c>
      <c r="F198" s="342">
        <v>5510</v>
      </c>
      <c r="G198" s="218">
        <v>0</v>
      </c>
      <c r="H198" s="218">
        <v>16</v>
      </c>
      <c r="I198" s="218">
        <v>0</v>
      </c>
      <c r="J198" s="342">
        <v>16</v>
      </c>
      <c r="K198" s="218">
        <v>81</v>
      </c>
      <c r="L198" s="218">
        <v>429</v>
      </c>
      <c r="M198" s="218">
        <v>173</v>
      </c>
      <c r="N198" s="339">
        <v>683</v>
      </c>
    </row>
    <row r="199" spans="2:14" x14ac:dyDescent="0.2">
      <c r="B199" s="209" t="s">
        <v>49</v>
      </c>
      <c r="C199" s="218">
        <v>98</v>
      </c>
      <c r="D199" s="218">
        <v>5698</v>
      </c>
      <c r="E199" s="218">
        <v>864</v>
      </c>
      <c r="F199" s="342">
        <v>6660</v>
      </c>
      <c r="G199" s="218">
        <v>6</v>
      </c>
      <c r="H199" s="218">
        <v>0</v>
      </c>
      <c r="I199" s="218">
        <v>0</v>
      </c>
      <c r="J199" s="342">
        <v>6</v>
      </c>
      <c r="K199" s="218">
        <v>147</v>
      </c>
      <c r="L199" s="218">
        <v>451</v>
      </c>
      <c r="M199" s="218">
        <v>133</v>
      </c>
      <c r="N199" s="339">
        <v>731</v>
      </c>
    </row>
    <row r="200" spans="2:14" x14ac:dyDescent="0.2">
      <c r="B200" s="209" t="s">
        <v>50</v>
      </c>
      <c r="C200" s="218">
        <v>37</v>
      </c>
      <c r="D200" s="218">
        <v>812</v>
      </c>
      <c r="E200" s="218">
        <v>175</v>
      </c>
      <c r="F200" s="342">
        <v>1024</v>
      </c>
      <c r="G200" s="218">
        <v>0</v>
      </c>
      <c r="H200" s="218">
        <v>16</v>
      </c>
      <c r="I200" s="218">
        <v>1</v>
      </c>
      <c r="J200" s="342">
        <v>17</v>
      </c>
      <c r="K200" s="218">
        <v>19</v>
      </c>
      <c r="L200" s="218">
        <v>144</v>
      </c>
      <c r="M200" s="218">
        <v>80</v>
      </c>
      <c r="N200" s="339">
        <v>243</v>
      </c>
    </row>
    <row r="201" spans="2:14" x14ac:dyDescent="0.2">
      <c r="B201" s="209" t="s">
        <v>51</v>
      </c>
      <c r="C201" s="218">
        <v>9</v>
      </c>
      <c r="D201" s="218">
        <v>828</v>
      </c>
      <c r="E201" s="218">
        <v>275</v>
      </c>
      <c r="F201" s="342">
        <v>1112</v>
      </c>
      <c r="G201" s="218">
        <v>0</v>
      </c>
      <c r="H201" s="218">
        <v>0</v>
      </c>
      <c r="I201" s="218">
        <v>0</v>
      </c>
      <c r="J201" s="342">
        <v>0</v>
      </c>
      <c r="K201" s="218">
        <v>30</v>
      </c>
      <c r="L201" s="218">
        <v>412</v>
      </c>
      <c r="M201" s="218">
        <v>136</v>
      </c>
      <c r="N201" s="339">
        <v>578</v>
      </c>
    </row>
    <row r="202" spans="2:14" x14ac:dyDescent="0.2">
      <c r="B202" s="209" t="s">
        <v>52</v>
      </c>
      <c r="C202" s="218">
        <v>71</v>
      </c>
      <c r="D202" s="218">
        <v>2567</v>
      </c>
      <c r="E202" s="218">
        <v>414</v>
      </c>
      <c r="F202" s="342">
        <v>3052</v>
      </c>
      <c r="G202" s="218">
        <v>110</v>
      </c>
      <c r="H202" s="218">
        <v>4269</v>
      </c>
      <c r="I202" s="218">
        <v>556</v>
      </c>
      <c r="J202" s="342">
        <v>4935</v>
      </c>
      <c r="K202" s="218">
        <v>59</v>
      </c>
      <c r="L202" s="218">
        <v>339</v>
      </c>
      <c r="M202" s="218">
        <v>117</v>
      </c>
      <c r="N202" s="339">
        <v>515</v>
      </c>
    </row>
    <row r="203" spans="2:14" x14ac:dyDescent="0.2">
      <c r="B203" s="272" t="s">
        <v>53</v>
      </c>
      <c r="C203" s="218">
        <v>0</v>
      </c>
      <c r="D203" s="218">
        <v>0</v>
      </c>
      <c r="E203" s="218">
        <v>0</v>
      </c>
      <c r="F203" s="342">
        <v>0</v>
      </c>
      <c r="G203" s="218">
        <v>0</v>
      </c>
      <c r="H203" s="218">
        <v>0</v>
      </c>
      <c r="I203" s="218">
        <v>0</v>
      </c>
      <c r="J203" s="342">
        <v>0</v>
      </c>
      <c r="K203" s="218">
        <v>84</v>
      </c>
      <c r="L203" s="218">
        <v>695</v>
      </c>
      <c r="M203" s="218">
        <v>240</v>
      </c>
      <c r="N203" s="339">
        <v>1019</v>
      </c>
    </row>
    <row r="204" spans="2:14" s="22" customFormat="1" x14ac:dyDescent="0.2">
      <c r="B204" s="328" t="s">
        <v>101</v>
      </c>
      <c r="C204" s="339">
        <v>613</v>
      </c>
      <c r="D204" s="339">
        <v>40020</v>
      </c>
      <c r="E204" s="339">
        <v>6002</v>
      </c>
      <c r="F204" s="342">
        <v>46635</v>
      </c>
      <c r="G204" s="339">
        <v>136</v>
      </c>
      <c r="H204" s="339">
        <v>4308</v>
      </c>
      <c r="I204" s="339">
        <v>621</v>
      </c>
      <c r="J204" s="342">
        <v>5065</v>
      </c>
      <c r="K204" s="339">
        <v>781</v>
      </c>
      <c r="L204" s="339">
        <v>3995</v>
      </c>
      <c r="M204" s="339">
        <v>1980</v>
      </c>
      <c r="N204" s="339">
        <v>6756</v>
      </c>
    </row>
    <row r="205" spans="2:14" ht="6.75" customHeight="1" x14ac:dyDescent="0.2">
      <c r="B205" s="261"/>
      <c r="C205" s="218"/>
      <c r="D205" s="218"/>
      <c r="E205" s="218"/>
      <c r="F205" s="342"/>
      <c r="G205" s="218"/>
      <c r="H205" s="218"/>
      <c r="I205" s="218"/>
      <c r="J205" s="342"/>
      <c r="K205" s="218"/>
      <c r="L205" s="218"/>
      <c r="M205" s="218"/>
      <c r="N205" s="339"/>
    </row>
    <row r="206" spans="2:14" x14ac:dyDescent="0.2">
      <c r="B206" s="200">
        <v>2018</v>
      </c>
      <c r="C206" s="221"/>
      <c r="D206" s="221"/>
      <c r="E206" s="221"/>
      <c r="F206" s="222"/>
      <c r="G206" s="221"/>
      <c r="H206" s="221"/>
      <c r="I206" s="221"/>
      <c r="J206" s="222"/>
      <c r="K206" s="221"/>
      <c r="L206" s="221"/>
      <c r="M206" s="221"/>
      <c r="N206" s="221"/>
    </row>
    <row r="207" spans="2:14" x14ac:dyDescent="0.2">
      <c r="B207" s="261" t="s">
        <v>42</v>
      </c>
      <c r="C207" s="218">
        <v>45</v>
      </c>
      <c r="D207" s="218">
        <v>2782</v>
      </c>
      <c r="E207" s="218">
        <v>411</v>
      </c>
      <c r="F207" s="342">
        <v>3238</v>
      </c>
      <c r="G207" s="218">
        <v>0</v>
      </c>
      <c r="H207" s="218">
        <v>0</v>
      </c>
      <c r="I207" s="218">
        <v>0</v>
      </c>
      <c r="J207" s="342">
        <v>0</v>
      </c>
      <c r="K207" s="218">
        <v>90</v>
      </c>
      <c r="L207" s="218">
        <v>315</v>
      </c>
      <c r="M207" s="218">
        <v>89</v>
      </c>
      <c r="N207" s="339">
        <v>494</v>
      </c>
    </row>
    <row r="208" spans="2:14" x14ac:dyDescent="0.2">
      <c r="B208" s="261" t="s">
        <v>43</v>
      </c>
      <c r="C208" s="218">
        <v>11</v>
      </c>
      <c r="D208" s="218">
        <v>1339</v>
      </c>
      <c r="E208" s="218">
        <v>560</v>
      </c>
      <c r="F208" s="342">
        <v>1910</v>
      </c>
      <c r="G208" s="218">
        <v>0</v>
      </c>
      <c r="H208" s="218">
        <v>0</v>
      </c>
      <c r="I208" s="218">
        <v>0</v>
      </c>
      <c r="J208" s="342">
        <v>0</v>
      </c>
      <c r="K208" s="218">
        <v>67</v>
      </c>
      <c r="L208" s="218">
        <v>344</v>
      </c>
      <c r="M208" s="218">
        <v>92</v>
      </c>
      <c r="N208" s="339">
        <v>503</v>
      </c>
    </row>
    <row r="209" spans="2:16" x14ac:dyDescent="0.2">
      <c r="B209" s="261" t="s">
        <v>44</v>
      </c>
      <c r="C209" s="218">
        <v>29</v>
      </c>
      <c r="D209" s="218">
        <v>3662</v>
      </c>
      <c r="E209" s="218">
        <v>549</v>
      </c>
      <c r="F209" s="342">
        <v>4240</v>
      </c>
      <c r="G209" s="218">
        <v>0</v>
      </c>
      <c r="H209" s="218">
        <v>0</v>
      </c>
      <c r="I209" s="218">
        <v>8</v>
      </c>
      <c r="J209" s="342">
        <v>8</v>
      </c>
      <c r="K209" s="218">
        <v>59</v>
      </c>
      <c r="L209" s="218">
        <v>453</v>
      </c>
      <c r="M209" s="218">
        <v>152</v>
      </c>
      <c r="N209" s="339">
        <v>664</v>
      </c>
      <c r="O209" s="123"/>
      <c r="P209" s="123"/>
    </row>
    <row r="210" spans="2:16" x14ac:dyDescent="0.2">
      <c r="B210" s="261" t="s">
        <v>45</v>
      </c>
      <c r="C210" s="218">
        <v>114</v>
      </c>
      <c r="D210" s="218">
        <v>3832</v>
      </c>
      <c r="E210" s="218">
        <v>587</v>
      </c>
      <c r="F210" s="342">
        <v>4533</v>
      </c>
      <c r="G210" s="218">
        <v>0</v>
      </c>
      <c r="H210" s="218">
        <v>1</v>
      </c>
      <c r="I210" s="218">
        <v>3</v>
      </c>
      <c r="J210" s="342">
        <v>4</v>
      </c>
      <c r="K210" s="218">
        <v>0</v>
      </c>
      <c r="L210" s="218">
        <v>0</v>
      </c>
      <c r="M210" s="218">
        <v>0</v>
      </c>
      <c r="N210" s="339">
        <v>0</v>
      </c>
    </row>
    <row r="211" spans="2:16" x14ac:dyDescent="0.2">
      <c r="B211" s="261" t="s">
        <v>46</v>
      </c>
      <c r="C211" s="218">
        <v>79</v>
      </c>
      <c r="D211" s="218">
        <v>3964</v>
      </c>
      <c r="E211" s="218">
        <v>559</v>
      </c>
      <c r="F211" s="342">
        <v>4602</v>
      </c>
      <c r="G211" s="218">
        <v>0</v>
      </c>
      <c r="H211" s="218">
        <v>0</v>
      </c>
      <c r="I211" s="218">
        <v>0</v>
      </c>
      <c r="J211" s="342">
        <v>0</v>
      </c>
      <c r="K211" s="218">
        <v>64</v>
      </c>
      <c r="L211" s="218">
        <v>417</v>
      </c>
      <c r="M211" s="218">
        <v>164</v>
      </c>
      <c r="N211" s="339">
        <v>645</v>
      </c>
    </row>
    <row r="212" spans="2:16" x14ac:dyDescent="0.2">
      <c r="B212" s="261" t="s">
        <v>47</v>
      </c>
      <c r="C212" s="218">
        <v>72</v>
      </c>
      <c r="D212" s="218">
        <v>3658</v>
      </c>
      <c r="E212" s="218">
        <v>476</v>
      </c>
      <c r="F212" s="342">
        <v>4206</v>
      </c>
      <c r="G212" s="218">
        <v>0</v>
      </c>
      <c r="H212" s="218">
        <v>0</v>
      </c>
      <c r="I212" s="218">
        <v>0</v>
      </c>
      <c r="J212" s="342">
        <v>0</v>
      </c>
      <c r="K212" s="218">
        <v>75</v>
      </c>
      <c r="L212" s="218">
        <v>510</v>
      </c>
      <c r="M212" s="218">
        <v>182</v>
      </c>
      <c r="N212" s="339">
        <v>767</v>
      </c>
    </row>
    <row r="213" spans="2:16" x14ac:dyDescent="0.2">
      <c r="B213" s="261" t="s">
        <v>48</v>
      </c>
      <c r="C213" s="218">
        <v>80</v>
      </c>
      <c r="D213" s="218">
        <v>4506</v>
      </c>
      <c r="E213" s="218">
        <v>446</v>
      </c>
      <c r="F213" s="342">
        <v>5032</v>
      </c>
      <c r="G213" s="218">
        <v>0</v>
      </c>
      <c r="H213" s="218">
        <v>0</v>
      </c>
      <c r="I213" s="218">
        <v>0</v>
      </c>
      <c r="J213" s="342">
        <v>0</v>
      </c>
      <c r="K213" s="218">
        <v>70</v>
      </c>
      <c r="L213" s="218">
        <v>601</v>
      </c>
      <c r="M213" s="218">
        <v>244</v>
      </c>
      <c r="N213" s="339">
        <v>915</v>
      </c>
    </row>
    <row r="214" spans="2:16" x14ac:dyDescent="0.2">
      <c r="B214" s="261" t="s">
        <v>49</v>
      </c>
      <c r="C214" s="218">
        <v>177</v>
      </c>
      <c r="D214" s="218">
        <v>5536</v>
      </c>
      <c r="E214" s="218">
        <v>610</v>
      </c>
      <c r="F214" s="342">
        <v>6323</v>
      </c>
      <c r="G214" s="218">
        <v>0</v>
      </c>
      <c r="H214" s="218">
        <v>0</v>
      </c>
      <c r="I214" s="218">
        <v>0</v>
      </c>
      <c r="J214" s="342">
        <v>0</v>
      </c>
      <c r="K214" s="218">
        <v>184</v>
      </c>
      <c r="L214" s="218">
        <v>546</v>
      </c>
      <c r="M214" s="218">
        <v>198</v>
      </c>
      <c r="N214" s="339">
        <v>928</v>
      </c>
    </row>
    <row r="215" spans="2:16" x14ac:dyDescent="0.2">
      <c r="B215" s="261" t="s">
        <v>50</v>
      </c>
      <c r="C215" s="218">
        <v>53</v>
      </c>
      <c r="D215" s="218">
        <v>4363</v>
      </c>
      <c r="E215" s="218">
        <v>453</v>
      </c>
      <c r="F215" s="342">
        <v>4869</v>
      </c>
      <c r="G215" s="218">
        <v>0</v>
      </c>
      <c r="H215" s="218">
        <v>0</v>
      </c>
      <c r="I215" s="218">
        <v>0</v>
      </c>
      <c r="J215" s="342">
        <v>0</v>
      </c>
      <c r="K215" s="218">
        <v>68</v>
      </c>
      <c r="L215" s="218">
        <v>427</v>
      </c>
      <c r="M215" s="218">
        <v>143</v>
      </c>
      <c r="N215" s="339">
        <v>638</v>
      </c>
    </row>
    <row r="216" spans="2:16" x14ac:dyDescent="0.2">
      <c r="B216" s="261" t="s">
        <v>51</v>
      </c>
      <c r="C216" s="218">
        <v>78</v>
      </c>
      <c r="D216" s="218">
        <v>4341</v>
      </c>
      <c r="E216" s="218">
        <v>420</v>
      </c>
      <c r="F216" s="342">
        <v>4839</v>
      </c>
      <c r="G216" s="218">
        <v>0</v>
      </c>
      <c r="H216" s="218">
        <v>0</v>
      </c>
      <c r="I216" s="218">
        <v>0</v>
      </c>
      <c r="J216" s="342">
        <v>0</v>
      </c>
      <c r="K216" s="218">
        <v>61</v>
      </c>
      <c r="L216" s="218">
        <v>281</v>
      </c>
      <c r="M216" s="218">
        <v>124</v>
      </c>
      <c r="N216" s="339">
        <v>466</v>
      </c>
    </row>
    <row r="217" spans="2:16" x14ac:dyDescent="0.2">
      <c r="B217" s="261" t="s">
        <v>52</v>
      </c>
      <c r="C217" s="218">
        <v>67</v>
      </c>
      <c r="D217" s="218">
        <v>4207</v>
      </c>
      <c r="E217" s="218">
        <v>386</v>
      </c>
      <c r="F217" s="342">
        <v>4660</v>
      </c>
      <c r="G217" s="218">
        <v>0</v>
      </c>
      <c r="H217" s="218">
        <v>0</v>
      </c>
      <c r="I217" s="218">
        <v>0</v>
      </c>
      <c r="J217" s="342">
        <v>0</v>
      </c>
      <c r="K217" s="218">
        <v>65</v>
      </c>
      <c r="L217" s="218">
        <v>367</v>
      </c>
      <c r="M217" s="218">
        <v>186</v>
      </c>
      <c r="N217" s="339">
        <v>618</v>
      </c>
    </row>
    <row r="218" spans="2:16" s="12" customFormat="1" x14ac:dyDescent="0.2">
      <c r="B218" s="328" t="s">
        <v>53</v>
      </c>
      <c r="C218" s="218">
        <v>165</v>
      </c>
      <c r="D218" s="218">
        <v>5864</v>
      </c>
      <c r="E218" s="218">
        <v>615</v>
      </c>
      <c r="F218" s="342">
        <v>6644</v>
      </c>
      <c r="G218" s="218">
        <v>0</v>
      </c>
      <c r="H218" s="218">
        <v>0</v>
      </c>
      <c r="I218" s="218">
        <v>0</v>
      </c>
      <c r="J218" s="342">
        <v>0</v>
      </c>
      <c r="K218" s="218">
        <v>79</v>
      </c>
      <c r="L218" s="218">
        <v>555</v>
      </c>
      <c r="M218" s="218">
        <v>493</v>
      </c>
      <c r="N218" s="339">
        <v>1127</v>
      </c>
    </row>
    <row r="219" spans="2:16" s="22" customFormat="1" x14ac:dyDescent="0.2">
      <c r="B219" s="370" t="s">
        <v>101</v>
      </c>
      <c r="C219" s="339">
        <v>970</v>
      </c>
      <c r="D219" s="339">
        <v>48054</v>
      </c>
      <c r="E219" s="339">
        <v>6072</v>
      </c>
      <c r="F219" s="342">
        <v>55096</v>
      </c>
      <c r="G219" s="339">
        <v>0</v>
      </c>
      <c r="H219" s="339">
        <v>1</v>
      </c>
      <c r="I219" s="339">
        <v>11</v>
      </c>
      <c r="J219" s="342">
        <v>12</v>
      </c>
      <c r="K219" s="339">
        <v>882</v>
      </c>
      <c r="L219" s="339">
        <v>4816</v>
      </c>
      <c r="M219" s="339">
        <v>2067</v>
      </c>
      <c r="N219" s="339">
        <v>7765</v>
      </c>
    </row>
    <row r="220" spans="2:16" ht="6.75" customHeight="1" x14ac:dyDescent="0.2">
      <c r="B220" s="504"/>
      <c r="C220" s="218"/>
      <c r="D220" s="218"/>
      <c r="E220" s="218"/>
      <c r="F220" s="342"/>
      <c r="G220" s="218"/>
      <c r="H220" s="218"/>
      <c r="I220" s="218"/>
      <c r="J220" s="342"/>
      <c r="K220" s="218"/>
      <c r="L220" s="218"/>
      <c r="M220" s="218"/>
      <c r="N220" s="339"/>
    </row>
    <row r="221" spans="2:16" x14ac:dyDescent="0.2">
      <c r="B221" s="200">
        <v>2019</v>
      </c>
      <c r="C221" s="221"/>
      <c r="D221" s="221"/>
      <c r="E221" s="221"/>
      <c r="F221" s="222"/>
      <c r="G221" s="221"/>
      <c r="H221" s="221"/>
      <c r="I221" s="221"/>
      <c r="J221" s="222"/>
      <c r="K221" s="221"/>
      <c r="L221" s="221"/>
      <c r="M221" s="221"/>
      <c r="N221" s="221"/>
    </row>
    <row r="222" spans="2:16" x14ac:dyDescent="0.2">
      <c r="B222" s="349" t="s">
        <v>42</v>
      </c>
      <c r="C222" s="218">
        <v>99</v>
      </c>
      <c r="D222" s="218">
        <v>4296</v>
      </c>
      <c r="E222" s="218">
        <v>412</v>
      </c>
      <c r="F222" s="342">
        <v>4807</v>
      </c>
      <c r="G222" s="218">
        <v>5</v>
      </c>
      <c r="H222" s="218">
        <v>0</v>
      </c>
      <c r="I222" s="218">
        <v>0</v>
      </c>
      <c r="J222" s="342">
        <v>5</v>
      </c>
      <c r="K222" s="218">
        <v>84</v>
      </c>
      <c r="L222" s="218">
        <v>200</v>
      </c>
      <c r="M222" s="218">
        <v>307</v>
      </c>
      <c r="N222" s="339">
        <v>591</v>
      </c>
    </row>
    <row r="223" spans="2:16" x14ac:dyDescent="0.2">
      <c r="B223" s="349" t="s">
        <v>43</v>
      </c>
      <c r="C223" s="218">
        <v>97</v>
      </c>
      <c r="D223" s="218">
        <v>4137</v>
      </c>
      <c r="E223" s="218">
        <v>416</v>
      </c>
      <c r="F223" s="342">
        <v>4650</v>
      </c>
      <c r="G223" s="218">
        <v>0</v>
      </c>
      <c r="H223" s="218">
        <v>0</v>
      </c>
      <c r="I223" s="218">
        <v>0</v>
      </c>
      <c r="J223" s="342">
        <v>0</v>
      </c>
      <c r="K223" s="218">
        <v>81</v>
      </c>
      <c r="L223" s="218">
        <v>336</v>
      </c>
      <c r="M223" s="218">
        <v>237</v>
      </c>
      <c r="N223" s="339">
        <v>654</v>
      </c>
    </row>
    <row r="224" spans="2:16" x14ac:dyDescent="0.2">
      <c r="B224" s="349" t="s">
        <v>44</v>
      </c>
      <c r="C224" s="218">
        <v>96</v>
      </c>
      <c r="D224" s="218">
        <v>4663</v>
      </c>
      <c r="E224" s="218">
        <v>449</v>
      </c>
      <c r="F224" s="342">
        <v>5208</v>
      </c>
      <c r="G224" s="218">
        <v>0</v>
      </c>
      <c r="H224" s="218">
        <v>0</v>
      </c>
      <c r="I224" s="218">
        <v>10</v>
      </c>
      <c r="J224" s="342">
        <v>10</v>
      </c>
      <c r="K224" s="218">
        <v>78</v>
      </c>
      <c r="L224" s="218">
        <v>392</v>
      </c>
      <c r="M224" s="218">
        <v>212</v>
      </c>
      <c r="N224" s="339">
        <v>682</v>
      </c>
      <c r="O224" s="123"/>
      <c r="P224" s="123"/>
    </row>
    <row r="225" spans="2:16" x14ac:dyDescent="0.2">
      <c r="B225" s="349" t="s">
        <v>45</v>
      </c>
      <c r="C225" s="218">
        <v>137</v>
      </c>
      <c r="D225" s="218">
        <v>4808</v>
      </c>
      <c r="E225" s="218">
        <v>445</v>
      </c>
      <c r="F225" s="342">
        <v>5390</v>
      </c>
      <c r="G225" s="218">
        <v>0</v>
      </c>
      <c r="H225" s="218">
        <v>1</v>
      </c>
      <c r="I225" s="218">
        <v>8</v>
      </c>
      <c r="J225" s="342">
        <v>9</v>
      </c>
      <c r="K225" s="218">
        <v>66</v>
      </c>
      <c r="L225" s="218">
        <v>466</v>
      </c>
      <c r="M225" s="218">
        <v>281</v>
      </c>
      <c r="N225" s="339">
        <v>813</v>
      </c>
    </row>
    <row r="226" spans="2:16" x14ac:dyDescent="0.2">
      <c r="B226" s="349" t="s">
        <v>46</v>
      </c>
      <c r="C226" s="218">
        <v>91</v>
      </c>
      <c r="D226" s="218">
        <v>5359</v>
      </c>
      <c r="E226" s="218">
        <v>515</v>
      </c>
      <c r="F226" s="342">
        <v>5965</v>
      </c>
      <c r="G226" s="218">
        <v>1</v>
      </c>
      <c r="H226" s="218">
        <v>0</v>
      </c>
      <c r="I226" s="218">
        <v>5</v>
      </c>
      <c r="J226" s="342">
        <v>6</v>
      </c>
      <c r="K226" s="218">
        <v>46</v>
      </c>
      <c r="L226" s="218">
        <v>377</v>
      </c>
      <c r="M226" s="218">
        <v>291</v>
      </c>
      <c r="N226" s="339">
        <v>714</v>
      </c>
    </row>
    <row r="227" spans="2:16" x14ac:dyDescent="0.2">
      <c r="B227" s="349" t="s">
        <v>47</v>
      </c>
      <c r="C227" s="218">
        <v>147</v>
      </c>
      <c r="D227" s="218">
        <v>4944</v>
      </c>
      <c r="E227" s="218">
        <v>374</v>
      </c>
      <c r="F227" s="342">
        <v>5465</v>
      </c>
      <c r="G227" s="218">
        <v>2</v>
      </c>
      <c r="H227" s="218">
        <v>0</v>
      </c>
      <c r="I227" s="218">
        <v>6</v>
      </c>
      <c r="J227" s="342">
        <v>8</v>
      </c>
      <c r="K227" s="218">
        <v>58</v>
      </c>
      <c r="L227" s="218">
        <v>561</v>
      </c>
      <c r="M227" s="218">
        <v>349</v>
      </c>
      <c r="N227" s="339">
        <v>968</v>
      </c>
    </row>
    <row r="228" spans="2:16" x14ac:dyDescent="0.2">
      <c r="B228" s="349" t="s">
        <v>48</v>
      </c>
      <c r="C228" s="218">
        <v>90</v>
      </c>
      <c r="D228" s="218">
        <v>5089</v>
      </c>
      <c r="E228" s="218">
        <v>354</v>
      </c>
      <c r="F228" s="342">
        <v>5533</v>
      </c>
      <c r="G228" s="218">
        <v>0</v>
      </c>
      <c r="H228" s="218">
        <v>0</v>
      </c>
      <c r="I228" s="218">
        <v>0</v>
      </c>
      <c r="J228" s="342">
        <v>0</v>
      </c>
      <c r="K228" s="218">
        <v>67</v>
      </c>
      <c r="L228" s="218">
        <v>606</v>
      </c>
      <c r="M228" s="218">
        <v>297</v>
      </c>
      <c r="N228" s="339">
        <v>970</v>
      </c>
    </row>
    <row r="229" spans="2:16" x14ac:dyDescent="0.2">
      <c r="B229" s="349" t="s">
        <v>49</v>
      </c>
      <c r="C229" s="218">
        <v>300</v>
      </c>
      <c r="D229" s="218">
        <v>5975</v>
      </c>
      <c r="E229" s="218">
        <v>475</v>
      </c>
      <c r="F229" s="342">
        <v>6750</v>
      </c>
      <c r="G229" s="218">
        <v>0</v>
      </c>
      <c r="H229" s="218">
        <v>1</v>
      </c>
      <c r="I229" s="218">
        <v>0</v>
      </c>
      <c r="J229" s="342">
        <v>1</v>
      </c>
      <c r="K229" s="218">
        <v>119</v>
      </c>
      <c r="L229" s="218">
        <v>564</v>
      </c>
      <c r="M229" s="218">
        <v>325</v>
      </c>
      <c r="N229" s="339">
        <v>1008</v>
      </c>
    </row>
    <row r="230" spans="2:16" x14ac:dyDescent="0.2">
      <c r="B230" s="349" t="s">
        <v>50</v>
      </c>
      <c r="C230" s="218">
        <v>115</v>
      </c>
      <c r="D230" s="218">
        <v>4353</v>
      </c>
      <c r="E230" s="218">
        <v>346</v>
      </c>
      <c r="F230" s="342">
        <v>4814</v>
      </c>
      <c r="G230" s="218">
        <v>0</v>
      </c>
      <c r="H230" s="218">
        <v>1</v>
      </c>
      <c r="I230" s="218">
        <v>0</v>
      </c>
      <c r="J230" s="342">
        <v>1</v>
      </c>
      <c r="K230" s="218">
        <v>34</v>
      </c>
      <c r="L230" s="218">
        <v>446</v>
      </c>
      <c r="M230" s="218">
        <v>170</v>
      </c>
      <c r="N230" s="339">
        <v>650</v>
      </c>
    </row>
    <row r="231" spans="2:16" x14ac:dyDescent="0.2">
      <c r="B231" s="349" t="s">
        <v>51</v>
      </c>
      <c r="C231" s="218">
        <v>100</v>
      </c>
      <c r="D231" s="218">
        <v>4460</v>
      </c>
      <c r="E231" s="218">
        <v>446</v>
      </c>
      <c r="F231" s="342">
        <v>5006</v>
      </c>
      <c r="G231" s="218">
        <v>0</v>
      </c>
      <c r="H231" s="218">
        <v>0</v>
      </c>
      <c r="I231" s="218">
        <v>0</v>
      </c>
      <c r="J231" s="342">
        <v>0</v>
      </c>
      <c r="K231" s="218">
        <v>0</v>
      </c>
      <c r="L231" s="218">
        <v>0</v>
      </c>
      <c r="M231" s="218">
        <v>0</v>
      </c>
      <c r="N231" s="339">
        <v>0</v>
      </c>
    </row>
    <row r="232" spans="2:16" x14ac:dyDescent="0.2">
      <c r="B232" s="349" t="s">
        <v>52</v>
      </c>
      <c r="C232" s="218">
        <v>109</v>
      </c>
      <c r="D232" s="218">
        <v>4406</v>
      </c>
      <c r="E232" s="218">
        <v>511</v>
      </c>
      <c r="F232" s="342">
        <v>5026</v>
      </c>
      <c r="G232" s="218">
        <v>1</v>
      </c>
      <c r="H232" s="218">
        <v>14</v>
      </c>
      <c r="I232" s="218">
        <v>0</v>
      </c>
      <c r="J232" s="342">
        <v>15</v>
      </c>
      <c r="K232" s="218">
        <v>50</v>
      </c>
      <c r="L232" s="218">
        <v>309</v>
      </c>
      <c r="M232" s="218">
        <v>167</v>
      </c>
      <c r="N232" s="339">
        <v>526</v>
      </c>
    </row>
    <row r="233" spans="2:16" s="12" customFormat="1" x14ac:dyDescent="0.2">
      <c r="B233" s="349" t="s">
        <v>53</v>
      </c>
      <c r="C233" s="218">
        <v>0</v>
      </c>
      <c r="D233" s="218">
        <v>0</v>
      </c>
      <c r="E233" s="218">
        <v>0</v>
      </c>
      <c r="F233" s="342">
        <v>0</v>
      </c>
      <c r="G233" s="218">
        <v>7</v>
      </c>
      <c r="H233" s="218">
        <v>12</v>
      </c>
      <c r="I233" s="218">
        <v>0</v>
      </c>
      <c r="J233" s="342">
        <v>19</v>
      </c>
      <c r="K233" s="218">
        <v>69</v>
      </c>
      <c r="L233" s="218">
        <v>582</v>
      </c>
      <c r="M233" s="218">
        <v>460</v>
      </c>
      <c r="N233" s="339">
        <v>1111</v>
      </c>
    </row>
    <row r="234" spans="2:16" s="22" customFormat="1" x14ac:dyDescent="0.2">
      <c r="B234" s="381" t="s">
        <v>101</v>
      </c>
      <c r="C234" s="339">
        <v>1381</v>
      </c>
      <c r="D234" s="339">
        <v>52490</v>
      </c>
      <c r="E234" s="339">
        <v>4743</v>
      </c>
      <c r="F234" s="342">
        <v>58614</v>
      </c>
      <c r="G234" s="339">
        <v>16</v>
      </c>
      <c r="H234" s="339">
        <v>29</v>
      </c>
      <c r="I234" s="339">
        <v>29</v>
      </c>
      <c r="J234" s="342">
        <v>74</v>
      </c>
      <c r="K234" s="339">
        <v>752</v>
      </c>
      <c r="L234" s="339">
        <v>4839</v>
      </c>
      <c r="M234" s="339">
        <v>3096</v>
      </c>
      <c r="N234" s="339">
        <v>8687</v>
      </c>
    </row>
    <row r="235" spans="2:16" ht="6.75" customHeight="1" x14ac:dyDescent="0.2">
      <c r="B235" s="504"/>
      <c r="C235" s="218"/>
      <c r="D235" s="218"/>
      <c r="E235" s="218"/>
      <c r="F235" s="342"/>
      <c r="G235" s="218"/>
      <c r="H235" s="218"/>
      <c r="I235" s="218"/>
      <c r="J235" s="342"/>
      <c r="K235" s="218"/>
      <c r="L235" s="218"/>
      <c r="M235" s="218"/>
      <c r="N235" s="339"/>
    </row>
    <row r="236" spans="2:16" x14ac:dyDescent="0.2">
      <c r="B236" s="200">
        <v>2020</v>
      </c>
      <c r="C236" s="221"/>
      <c r="D236" s="221"/>
      <c r="E236" s="221"/>
      <c r="F236" s="221"/>
      <c r="G236" s="221"/>
      <c r="H236" s="221"/>
      <c r="I236" s="221"/>
      <c r="J236" s="221"/>
      <c r="K236" s="221"/>
      <c r="L236" s="221"/>
      <c r="M236" s="221"/>
      <c r="N236" s="221"/>
    </row>
    <row r="237" spans="2:16" x14ac:dyDescent="0.2">
      <c r="B237" s="381" t="s">
        <v>42</v>
      </c>
      <c r="C237" s="218">
        <v>85</v>
      </c>
      <c r="D237" s="218">
        <v>4097</v>
      </c>
      <c r="E237" s="218">
        <v>441</v>
      </c>
      <c r="F237" s="342">
        <v>4623</v>
      </c>
      <c r="G237" s="218">
        <v>0</v>
      </c>
      <c r="H237" s="218">
        <v>0</v>
      </c>
      <c r="I237" s="218">
        <v>0</v>
      </c>
      <c r="J237" s="342">
        <v>0</v>
      </c>
      <c r="K237" s="218">
        <v>131</v>
      </c>
      <c r="L237" s="218">
        <v>224</v>
      </c>
      <c r="M237" s="218">
        <v>399</v>
      </c>
      <c r="N237" s="339">
        <v>754</v>
      </c>
    </row>
    <row r="238" spans="2:16" x14ac:dyDescent="0.2">
      <c r="B238" s="381" t="s">
        <v>43</v>
      </c>
      <c r="C238" s="218">
        <v>104</v>
      </c>
      <c r="D238" s="218">
        <v>4239</v>
      </c>
      <c r="E238" s="218">
        <v>579</v>
      </c>
      <c r="F238" s="342">
        <v>4922</v>
      </c>
      <c r="G238" s="218">
        <v>0</v>
      </c>
      <c r="H238" s="218">
        <v>0</v>
      </c>
      <c r="I238" s="218">
        <v>0</v>
      </c>
      <c r="J238" s="342">
        <v>0</v>
      </c>
      <c r="K238" s="218">
        <v>67</v>
      </c>
      <c r="L238" s="218">
        <v>321</v>
      </c>
      <c r="M238" s="218">
        <v>204</v>
      </c>
      <c r="N238" s="339">
        <v>592</v>
      </c>
    </row>
    <row r="239" spans="2:16" x14ac:dyDescent="0.2">
      <c r="B239" s="381" t="s">
        <v>44</v>
      </c>
      <c r="C239" s="218">
        <v>121</v>
      </c>
      <c r="D239" s="218">
        <v>1819</v>
      </c>
      <c r="E239" s="218">
        <v>242</v>
      </c>
      <c r="F239" s="342">
        <v>2182</v>
      </c>
      <c r="G239" s="218">
        <v>0</v>
      </c>
      <c r="H239" s="218">
        <v>0</v>
      </c>
      <c r="I239" s="218">
        <v>0</v>
      </c>
      <c r="J239" s="342">
        <v>0</v>
      </c>
      <c r="K239" s="218">
        <v>34</v>
      </c>
      <c r="L239" s="218">
        <v>238</v>
      </c>
      <c r="M239" s="218">
        <v>177</v>
      </c>
      <c r="N239" s="339">
        <v>449</v>
      </c>
      <c r="O239" s="123"/>
      <c r="P239" s="123"/>
    </row>
    <row r="240" spans="2:16" x14ac:dyDescent="0.2">
      <c r="B240" s="381" t="s">
        <v>45</v>
      </c>
      <c r="C240" s="218">
        <v>0</v>
      </c>
      <c r="D240" s="218">
        <v>1</v>
      </c>
      <c r="E240" s="218">
        <v>0</v>
      </c>
      <c r="F240" s="342">
        <v>1</v>
      </c>
      <c r="G240" s="218">
        <v>0</v>
      </c>
      <c r="H240" s="218">
        <v>6</v>
      </c>
      <c r="I240" s="218">
        <v>0</v>
      </c>
      <c r="J240" s="342">
        <v>6</v>
      </c>
      <c r="K240" s="218">
        <v>13</v>
      </c>
      <c r="L240" s="218">
        <v>8</v>
      </c>
      <c r="M240" s="218">
        <v>24</v>
      </c>
      <c r="N240" s="339">
        <v>45</v>
      </c>
    </row>
    <row r="241" spans="2:14" x14ac:dyDescent="0.2">
      <c r="B241" s="381" t="s">
        <v>46</v>
      </c>
      <c r="C241" s="218">
        <v>0</v>
      </c>
      <c r="D241" s="218">
        <v>1</v>
      </c>
      <c r="E241" s="218">
        <v>0</v>
      </c>
      <c r="F241" s="342">
        <v>1</v>
      </c>
      <c r="G241" s="218">
        <v>0</v>
      </c>
      <c r="H241" s="218">
        <v>3</v>
      </c>
      <c r="I241" s="218">
        <v>0</v>
      </c>
      <c r="J241" s="342">
        <v>3</v>
      </c>
      <c r="K241" s="218">
        <v>4</v>
      </c>
      <c r="L241" s="218">
        <v>21</v>
      </c>
      <c r="M241" s="218">
        <v>6</v>
      </c>
      <c r="N241" s="339">
        <v>31</v>
      </c>
    </row>
    <row r="242" spans="2:14" x14ac:dyDescent="0.2">
      <c r="B242" s="381" t="s">
        <v>47</v>
      </c>
      <c r="C242" s="218">
        <v>0</v>
      </c>
      <c r="D242" s="218">
        <v>0</v>
      </c>
      <c r="E242" s="218">
        <v>0</v>
      </c>
      <c r="F242" s="342">
        <v>0</v>
      </c>
      <c r="G242" s="218">
        <v>0</v>
      </c>
      <c r="H242" s="218">
        <v>1</v>
      </c>
      <c r="I242" s="218">
        <v>0</v>
      </c>
      <c r="J242" s="342">
        <v>1</v>
      </c>
      <c r="K242" s="218">
        <v>4</v>
      </c>
      <c r="L242" s="218">
        <v>19</v>
      </c>
      <c r="M242" s="218">
        <v>20</v>
      </c>
      <c r="N242" s="339">
        <v>43</v>
      </c>
    </row>
    <row r="243" spans="2:14" x14ac:dyDescent="0.2">
      <c r="B243" s="381" t="s">
        <v>48</v>
      </c>
      <c r="C243" s="218">
        <v>4</v>
      </c>
      <c r="D243" s="218">
        <v>9</v>
      </c>
      <c r="E243" s="218">
        <v>2</v>
      </c>
      <c r="F243" s="342">
        <v>15</v>
      </c>
      <c r="G243" s="218">
        <v>0</v>
      </c>
      <c r="H243" s="218">
        <v>2</v>
      </c>
      <c r="I243" s="218">
        <v>0</v>
      </c>
      <c r="J243" s="342">
        <v>2</v>
      </c>
      <c r="K243" s="218">
        <v>13</v>
      </c>
      <c r="L243" s="218">
        <v>74</v>
      </c>
      <c r="M243" s="218">
        <v>41</v>
      </c>
      <c r="N243" s="339">
        <v>128</v>
      </c>
    </row>
    <row r="244" spans="2:14" x14ac:dyDescent="0.2">
      <c r="B244" s="381" t="s">
        <v>49</v>
      </c>
      <c r="C244" s="218">
        <v>0</v>
      </c>
      <c r="D244" s="218">
        <v>9</v>
      </c>
      <c r="E244" s="218">
        <v>3</v>
      </c>
      <c r="F244" s="342">
        <v>12</v>
      </c>
      <c r="G244" s="218">
        <v>0</v>
      </c>
      <c r="H244" s="218">
        <v>0</v>
      </c>
      <c r="I244" s="218">
        <v>0</v>
      </c>
      <c r="J244" s="342">
        <v>0</v>
      </c>
      <c r="K244" s="218">
        <v>9</v>
      </c>
      <c r="L244" s="218">
        <v>90</v>
      </c>
      <c r="M244" s="218">
        <v>40</v>
      </c>
      <c r="N244" s="339">
        <v>139</v>
      </c>
    </row>
    <row r="245" spans="2:14" x14ac:dyDescent="0.2">
      <c r="B245" s="381" t="s">
        <v>50</v>
      </c>
      <c r="C245" s="218">
        <v>0</v>
      </c>
      <c r="D245" s="218">
        <v>29</v>
      </c>
      <c r="E245" s="218">
        <v>4</v>
      </c>
      <c r="F245" s="342">
        <v>33</v>
      </c>
      <c r="G245" s="218">
        <v>0</v>
      </c>
      <c r="H245" s="218">
        <v>0</v>
      </c>
      <c r="I245" s="218">
        <v>0</v>
      </c>
      <c r="J245" s="342">
        <v>0</v>
      </c>
      <c r="K245" s="218">
        <v>0</v>
      </c>
      <c r="L245" s="218">
        <v>0</v>
      </c>
      <c r="M245" s="218">
        <v>0</v>
      </c>
      <c r="N245" s="339">
        <v>0</v>
      </c>
    </row>
    <row r="246" spans="2:14" x14ac:dyDescent="0.2">
      <c r="B246" s="381" t="s">
        <v>51</v>
      </c>
      <c r="C246" s="218">
        <v>0</v>
      </c>
      <c r="D246" s="218">
        <v>0</v>
      </c>
      <c r="E246" s="218">
        <v>0</v>
      </c>
      <c r="F246" s="342">
        <v>0</v>
      </c>
      <c r="G246" s="218">
        <v>0</v>
      </c>
      <c r="H246" s="218">
        <v>0</v>
      </c>
      <c r="I246" s="218">
        <v>0</v>
      </c>
      <c r="J246" s="342">
        <v>0</v>
      </c>
      <c r="K246" s="218">
        <v>5</v>
      </c>
      <c r="L246" s="218">
        <v>74</v>
      </c>
      <c r="M246" s="218">
        <v>15</v>
      </c>
      <c r="N246" s="339">
        <v>94</v>
      </c>
    </row>
    <row r="247" spans="2:14" x14ac:dyDescent="0.2">
      <c r="B247" s="381" t="s">
        <v>52</v>
      </c>
      <c r="C247" s="218">
        <v>0</v>
      </c>
      <c r="D247" s="218">
        <v>0</v>
      </c>
      <c r="E247" s="218">
        <v>0</v>
      </c>
      <c r="F247" s="342">
        <v>0</v>
      </c>
      <c r="G247" s="218">
        <v>0</v>
      </c>
      <c r="H247" s="218">
        <v>0</v>
      </c>
      <c r="I247" s="218">
        <v>0</v>
      </c>
      <c r="J247" s="342">
        <v>0</v>
      </c>
      <c r="K247" s="218">
        <v>9</v>
      </c>
      <c r="L247" s="218">
        <v>55</v>
      </c>
      <c r="M247" s="218">
        <v>22</v>
      </c>
      <c r="N247" s="339">
        <v>86</v>
      </c>
    </row>
    <row r="248" spans="2:14" s="12" customFormat="1" x14ac:dyDescent="0.2">
      <c r="B248" s="381" t="s">
        <v>53</v>
      </c>
      <c r="C248" s="218">
        <v>0</v>
      </c>
      <c r="D248" s="218">
        <v>0</v>
      </c>
      <c r="E248" s="218">
        <v>0</v>
      </c>
      <c r="F248" s="342">
        <v>0</v>
      </c>
      <c r="G248" s="218">
        <v>0</v>
      </c>
      <c r="H248" s="218">
        <v>0</v>
      </c>
      <c r="I248" s="218">
        <v>0</v>
      </c>
      <c r="J248" s="342">
        <v>0</v>
      </c>
      <c r="K248" s="218">
        <v>4</v>
      </c>
      <c r="L248" s="218">
        <v>76</v>
      </c>
      <c r="M248" s="218">
        <v>68</v>
      </c>
      <c r="N248" s="339">
        <v>148</v>
      </c>
    </row>
    <row r="249" spans="2:14" s="12" customFormat="1" x14ac:dyDescent="0.2">
      <c r="B249" s="509" t="s">
        <v>101</v>
      </c>
      <c r="C249" s="218">
        <v>314</v>
      </c>
      <c r="D249" s="218">
        <v>10204</v>
      </c>
      <c r="E249" s="218">
        <v>1271</v>
      </c>
      <c r="F249" s="342">
        <v>11789</v>
      </c>
      <c r="G249" s="218">
        <v>0</v>
      </c>
      <c r="H249" s="218">
        <v>12</v>
      </c>
      <c r="I249" s="218">
        <v>0</v>
      </c>
      <c r="J249" s="342">
        <v>12</v>
      </c>
      <c r="K249" s="218">
        <v>293</v>
      </c>
      <c r="L249" s="218">
        <v>1200</v>
      </c>
      <c r="M249" s="218">
        <v>1016</v>
      </c>
      <c r="N249" s="339">
        <v>2509</v>
      </c>
    </row>
    <row r="250" spans="2:14" ht="6.75" customHeight="1" x14ac:dyDescent="0.2">
      <c r="B250" s="504"/>
      <c r="C250" s="218"/>
      <c r="D250" s="218"/>
      <c r="E250" s="218"/>
      <c r="F250" s="342"/>
      <c r="G250" s="218"/>
      <c r="H250" s="218"/>
      <c r="I250" s="218"/>
      <c r="J250" s="342"/>
      <c r="K250" s="218"/>
      <c r="L250" s="218"/>
      <c r="M250" s="218"/>
      <c r="N250" s="339"/>
    </row>
    <row r="251" spans="2:14" x14ac:dyDescent="0.2">
      <c r="B251" s="200">
        <v>2021</v>
      </c>
      <c r="C251" s="221"/>
      <c r="D251" s="221"/>
      <c r="E251" s="221"/>
      <c r="F251" s="221"/>
      <c r="G251" s="221"/>
      <c r="H251" s="221"/>
      <c r="I251" s="221"/>
      <c r="J251" s="221"/>
      <c r="K251" s="221"/>
      <c r="L251" s="221"/>
      <c r="M251" s="221"/>
      <c r="N251" s="221"/>
    </row>
    <row r="252" spans="2:14" s="22" customFormat="1" x14ac:dyDescent="0.2">
      <c r="B252" s="504" t="s">
        <v>42</v>
      </c>
      <c r="C252" s="218">
        <v>3</v>
      </c>
      <c r="D252" s="218">
        <v>79</v>
      </c>
      <c r="E252" s="218">
        <v>8</v>
      </c>
      <c r="F252" s="342">
        <v>90</v>
      </c>
      <c r="G252" s="218">
        <v>0</v>
      </c>
      <c r="H252" s="218">
        <v>3</v>
      </c>
      <c r="I252" s="218">
        <v>0</v>
      </c>
      <c r="J252" s="342">
        <v>3</v>
      </c>
      <c r="K252" s="218">
        <v>15</v>
      </c>
      <c r="L252" s="218">
        <v>64</v>
      </c>
      <c r="M252" s="218">
        <v>11</v>
      </c>
      <c r="N252" s="339">
        <v>90</v>
      </c>
    </row>
    <row r="253" spans="2:14" s="22" customFormat="1" x14ac:dyDescent="0.2">
      <c r="B253" s="504" t="s">
        <v>43</v>
      </c>
      <c r="C253" s="218">
        <v>1</v>
      </c>
      <c r="D253" s="218">
        <v>36</v>
      </c>
      <c r="E253" s="218">
        <v>10</v>
      </c>
      <c r="F253" s="342">
        <v>47</v>
      </c>
      <c r="G253" s="218">
        <v>0</v>
      </c>
      <c r="H253" s="218">
        <v>0</v>
      </c>
      <c r="I253" s="218">
        <v>0</v>
      </c>
      <c r="J253" s="342">
        <v>0</v>
      </c>
      <c r="K253" s="218">
        <v>3</v>
      </c>
      <c r="L253" s="218">
        <v>36</v>
      </c>
      <c r="M253" s="218">
        <v>16</v>
      </c>
      <c r="N253" s="339">
        <v>55</v>
      </c>
    </row>
    <row r="254" spans="2:14" s="22" customFormat="1" x14ac:dyDescent="0.2">
      <c r="B254" s="504" t="s">
        <v>44</v>
      </c>
      <c r="C254" s="218">
        <v>0</v>
      </c>
      <c r="D254" s="218">
        <v>70</v>
      </c>
      <c r="E254" s="218">
        <v>13</v>
      </c>
      <c r="F254" s="342">
        <v>83</v>
      </c>
      <c r="G254" s="218">
        <v>0</v>
      </c>
      <c r="H254" s="218">
        <v>0</v>
      </c>
      <c r="I254" s="218">
        <v>0</v>
      </c>
      <c r="J254" s="342">
        <v>0</v>
      </c>
      <c r="K254" s="218">
        <v>3</v>
      </c>
      <c r="L254" s="218">
        <v>32</v>
      </c>
      <c r="M254" s="218">
        <v>23</v>
      </c>
      <c r="N254" s="339">
        <v>58</v>
      </c>
    </row>
    <row r="255" spans="2:14" s="22" customFormat="1" x14ac:dyDescent="0.2">
      <c r="B255" s="504" t="s">
        <v>45</v>
      </c>
      <c r="C255" s="218">
        <v>0</v>
      </c>
      <c r="D255" s="218">
        <v>57</v>
      </c>
      <c r="E255" s="218">
        <v>13</v>
      </c>
      <c r="F255" s="342">
        <v>70</v>
      </c>
      <c r="G255" s="218">
        <v>0</v>
      </c>
      <c r="H255" s="218">
        <v>0</v>
      </c>
      <c r="I255" s="218">
        <v>0</v>
      </c>
      <c r="J255" s="342">
        <v>0</v>
      </c>
      <c r="K255" s="218">
        <v>5</v>
      </c>
      <c r="L255" s="218">
        <v>43</v>
      </c>
      <c r="M255" s="218">
        <v>28</v>
      </c>
      <c r="N255" s="339">
        <v>76</v>
      </c>
    </row>
    <row r="256" spans="2:14" s="22" customFormat="1" x14ac:dyDescent="0.2">
      <c r="B256" s="504" t="s">
        <v>46</v>
      </c>
      <c r="C256" s="218">
        <v>3</v>
      </c>
      <c r="D256" s="218">
        <v>82</v>
      </c>
      <c r="E256" s="218">
        <v>9</v>
      </c>
      <c r="F256" s="342">
        <v>94</v>
      </c>
      <c r="G256" s="218">
        <v>0</v>
      </c>
      <c r="H256" s="218">
        <v>0</v>
      </c>
      <c r="I256" s="218">
        <v>0</v>
      </c>
      <c r="J256" s="342">
        <v>0</v>
      </c>
      <c r="K256" s="218">
        <v>6</v>
      </c>
      <c r="L256" s="218">
        <v>77</v>
      </c>
      <c r="M256" s="218">
        <v>27</v>
      </c>
      <c r="N256" s="339">
        <v>110</v>
      </c>
    </row>
    <row r="257" spans="2:14" s="22" customFormat="1" x14ac:dyDescent="0.2">
      <c r="B257" s="504" t="s">
        <v>47</v>
      </c>
      <c r="C257" s="218">
        <v>1</v>
      </c>
      <c r="D257" s="218">
        <v>138</v>
      </c>
      <c r="E257" s="218">
        <v>25</v>
      </c>
      <c r="F257" s="342">
        <v>164</v>
      </c>
      <c r="G257" s="218">
        <v>0</v>
      </c>
      <c r="H257" s="218">
        <v>0</v>
      </c>
      <c r="I257" s="218">
        <v>0</v>
      </c>
      <c r="J257" s="342">
        <v>0</v>
      </c>
      <c r="K257" s="218">
        <v>6</v>
      </c>
      <c r="L257" s="218">
        <v>92</v>
      </c>
      <c r="M257" s="218">
        <v>33</v>
      </c>
      <c r="N257" s="339">
        <v>131</v>
      </c>
    </row>
    <row r="258" spans="2:14" s="22" customFormat="1" x14ac:dyDescent="0.2">
      <c r="B258" s="504" t="s">
        <v>48</v>
      </c>
      <c r="C258" s="218">
        <v>17</v>
      </c>
      <c r="D258" s="218">
        <v>328</v>
      </c>
      <c r="E258" s="218">
        <v>45</v>
      </c>
      <c r="F258" s="342">
        <v>390</v>
      </c>
      <c r="G258" s="218">
        <v>0</v>
      </c>
      <c r="H258" s="218">
        <v>0</v>
      </c>
      <c r="I258" s="218">
        <v>0</v>
      </c>
      <c r="J258" s="342">
        <v>0</v>
      </c>
      <c r="K258" s="218">
        <v>17</v>
      </c>
      <c r="L258" s="218">
        <v>328</v>
      </c>
      <c r="M258" s="218">
        <v>45</v>
      </c>
      <c r="N258" s="339">
        <v>390</v>
      </c>
    </row>
    <row r="259" spans="2:14" s="22" customFormat="1" x14ac:dyDescent="0.2">
      <c r="B259" s="504" t="s">
        <v>49</v>
      </c>
      <c r="C259" s="218">
        <v>42</v>
      </c>
      <c r="D259" s="218">
        <v>475</v>
      </c>
      <c r="E259" s="218">
        <v>52</v>
      </c>
      <c r="F259" s="342">
        <v>569</v>
      </c>
      <c r="G259" s="218">
        <v>0</v>
      </c>
      <c r="H259" s="218">
        <v>0</v>
      </c>
      <c r="I259" s="218">
        <v>2</v>
      </c>
      <c r="J259" s="342">
        <v>2</v>
      </c>
      <c r="K259" s="218">
        <v>31</v>
      </c>
      <c r="L259" s="218">
        <v>242</v>
      </c>
      <c r="M259" s="218">
        <v>71</v>
      </c>
      <c r="N259" s="339">
        <v>344</v>
      </c>
    </row>
    <row r="260" spans="2:14" s="22" customFormat="1" x14ac:dyDescent="0.2">
      <c r="B260" s="504" t="s">
        <v>50</v>
      </c>
      <c r="C260" s="218">
        <v>15</v>
      </c>
      <c r="D260" s="218">
        <v>330</v>
      </c>
      <c r="E260" s="218">
        <v>43</v>
      </c>
      <c r="F260" s="342">
        <v>388</v>
      </c>
      <c r="G260" s="218">
        <v>0</v>
      </c>
      <c r="H260" s="218">
        <v>0</v>
      </c>
      <c r="I260" s="218">
        <v>0</v>
      </c>
      <c r="J260" s="342">
        <v>0</v>
      </c>
      <c r="K260" s="218">
        <v>22</v>
      </c>
      <c r="L260" s="218">
        <v>297</v>
      </c>
      <c r="M260" s="218">
        <v>65</v>
      </c>
      <c r="N260" s="339">
        <v>384</v>
      </c>
    </row>
    <row r="261" spans="2:14" s="22" customFormat="1" x14ac:dyDescent="0.2">
      <c r="B261" s="504" t="s">
        <v>51</v>
      </c>
      <c r="C261" s="218">
        <v>5</v>
      </c>
      <c r="D261" s="218">
        <v>288</v>
      </c>
      <c r="E261" s="218">
        <v>37</v>
      </c>
      <c r="F261" s="342">
        <v>330</v>
      </c>
      <c r="G261" s="218">
        <v>0</v>
      </c>
      <c r="H261" s="218">
        <v>1</v>
      </c>
      <c r="I261" s="218">
        <v>0</v>
      </c>
      <c r="J261" s="342">
        <v>1</v>
      </c>
      <c r="K261" s="218">
        <v>19</v>
      </c>
      <c r="L261" s="218">
        <v>164</v>
      </c>
      <c r="M261" s="218">
        <v>44</v>
      </c>
      <c r="N261" s="339">
        <v>227</v>
      </c>
    </row>
    <row r="262" spans="2:14" s="22" customFormat="1" x14ac:dyDescent="0.2">
      <c r="B262" s="504" t="s">
        <v>52</v>
      </c>
      <c r="C262" s="218">
        <v>4</v>
      </c>
      <c r="D262" s="218">
        <v>261</v>
      </c>
      <c r="E262" s="218">
        <v>25</v>
      </c>
      <c r="F262" s="342">
        <v>290</v>
      </c>
      <c r="G262" s="218">
        <v>0</v>
      </c>
      <c r="H262" s="218">
        <v>0</v>
      </c>
      <c r="I262" s="218">
        <v>0</v>
      </c>
      <c r="J262" s="342">
        <v>0</v>
      </c>
      <c r="K262" s="218">
        <v>17</v>
      </c>
      <c r="L262" s="218">
        <v>191</v>
      </c>
      <c r="M262" s="218">
        <v>51</v>
      </c>
      <c r="N262" s="339">
        <v>259</v>
      </c>
    </row>
    <row r="263" spans="2:14" s="22" customFormat="1" x14ac:dyDescent="0.2">
      <c r="B263" s="504" t="s">
        <v>53</v>
      </c>
      <c r="C263" s="218">
        <v>4</v>
      </c>
      <c r="D263" s="218">
        <v>551</v>
      </c>
      <c r="E263" s="218">
        <v>52</v>
      </c>
      <c r="F263" s="342">
        <v>607</v>
      </c>
      <c r="G263" s="218">
        <v>0</v>
      </c>
      <c r="H263" s="218">
        <v>0</v>
      </c>
      <c r="I263" s="218">
        <v>0</v>
      </c>
      <c r="J263" s="342">
        <v>0</v>
      </c>
      <c r="K263" s="218">
        <v>21</v>
      </c>
      <c r="L263" s="218">
        <v>287</v>
      </c>
      <c r="M263" s="218">
        <v>142</v>
      </c>
      <c r="N263" s="339">
        <v>450</v>
      </c>
    </row>
    <row r="264" spans="2:14" s="22" customFormat="1" x14ac:dyDescent="0.2">
      <c r="B264" s="518" t="s">
        <v>101</v>
      </c>
      <c r="C264" s="339">
        <v>95</v>
      </c>
      <c r="D264" s="339">
        <v>2695</v>
      </c>
      <c r="E264" s="339">
        <v>332</v>
      </c>
      <c r="F264" s="339">
        <v>3122</v>
      </c>
      <c r="G264" s="524">
        <v>0</v>
      </c>
      <c r="H264" s="339">
        <v>4</v>
      </c>
      <c r="I264" s="339">
        <v>2</v>
      </c>
      <c r="J264" s="339">
        <v>6</v>
      </c>
      <c r="K264" s="524">
        <v>165</v>
      </c>
      <c r="L264" s="339">
        <v>1853</v>
      </c>
      <c r="M264" s="339">
        <v>556</v>
      </c>
      <c r="N264" s="339">
        <v>2574</v>
      </c>
    </row>
    <row r="265" spans="2:14" ht="6.75" customHeight="1" x14ac:dyDescent="0.2">
      <c r="B265" s="538"/>
      <c r="C265" s="218"/>
      <c r="D265" s="218"/>
      <c r="E265" s="218"/>
      <c r="F265" s="342"/>
      <c r="G265" s="218"/>
      <c r="H265" s="218"/>
      <c r="I265" s="218"/>
      <c r="J265" s="342"/>
      <c r="K265" s="218"/>
      <c r="L265" s="218"/>
      <c r="M265" s="218"/>
      <c r="N265" s="339"/>
    </row>
    <row r="266" spans="2:14" x14ac:dyDescent="0.2">
      <c r="B266" s="200">
        <v>2022</v>
      </c>
      <c r="C266" s="221"/>
      <c r="D266" s="221"/>
      <c r="E266" s="221"/>
      <c r="F266" s="221"/>
      <c r="G266" s="221"/>
      <c r="H266" s="221"/>
      <c r="I266" s="221"/>
      <c r="J266" s="221"/>
      <c r="K266" s="221"/>
      <c r="L266" s="221"/>
      <c r="M266" s="221"/>
      <c r="N266" s="221"/>
    </row>
    <row r="267" spans="2:14" x14ac:dyDescent="0.2">
      <c r="B267" s="518" t="s">
        <v>42</v>
      </c>
      <c r="C267" s="218">
        <v>13</v>
      </c>
      <c r="D267" s="218">
        <v>417</v>
      </c>
      <c r="E267" s="218">
        <v>58</v>
      </c>
      <c r="F267" s="342">
        <v>488</v>
      </c>
      <c r="G267" s="218">
        <v>0</v>
      </c>
      <c r="H267" s="218">
        <v>0</v>
      </c>
      <c r="I267" s="218">
        <v>0</v>
      </c>
      <c r="J267" s="342">
        <v>0</v>
      </c>
      <c r="K267" s="218">
        <v>40</v>
      </c>
      <c r="L267" s="218">
        <v>235</v>
      </c>
      <c r="M267" s="218">
        <v>88</v>
      </c>
      <c r="N267" s="339">
        <v>363</v>
      </c>
    </row>
    <row r="268" spans="2:14" x14ac:dyDescent="0.2">
      <c r="B268" s="518" t="s">
        <v>43</v>
      </c>
      <c r="C268" s="218">
        <v>23</v>
      </c>
      <c r="D268" s="218">
        <v>668</v>
      </c>
      <c r="E268" s="218">
        <v>81</v>
      </c>
      <c r="F268" s="342">
        <v>772</v>
      </c>
      <c r="G268" s="218">
        <v>0</v>
      </c>
      <c r="H268" s="218">
        <v>3</v>
      </c>
      <c r="I268" s="218">
        <v>0</v>
      </c>
      <c r="J268" s="342">
        <v>3</v>
      </c>
      <c r="K268" s="218">
        <v>34</v>
      </c>
      <c r="L268" s="218">
        <v>169</v>
      </c>
      <c r="M268" s="218">
        <v>112</v>
      </c>
      <c r="N268" s="339">
        <v>315</v>
      </c>
    </row>
    <row r="269" spans="2:14" x14ac:dyDescent="0.2">
      <c r="B269" s="518" t="s">
        <v>44</v>
      </c>
      <c r="C269" s="218">
        <v>20</v>
      </c>
      <c r="D269" s="218">
        <v>1205</v>
      </c>
      <c r="E269" s="218">
        <v>183</v>
      </c>
      <c r="F269" s="342">
        <v>1408</v>
      </c>
      <c r="G269" s="218">
        <v>0</v>
      </c>
      <c r="H269" s="218">
        <v>0</v>
      </c>
      <c r="I269" s="218">
        <v>0</v>
      </c>
      <c r="J269" s="342">
        <v>0</v>
      </c>
      <c r="K269" s="218">
        <v>31</v>
      </c>
      <c r="L269" s="218">
        <v>210</v>
      </c>
      <c r="M269" s="218">
        <v>132</v>
      </c>
      <c r="N269" s="339">
        <v>373</v>
      </c>
    </row>
    <row r="270" spans="2:14" x14ac:dyDescent="0.2">
      <c r="B270" s="518" t="s">
        <v>45</v>
      </c>
      <c r="C270" s="218">
        <v>58</v>
      </c>
      <c r="D270" s="218">
        <v>2059</v>
      </c>
      <c r="E270" s="218">
        <v>352</v>
      </c>
      <c r="F270" s="342">
        <v>2469</v>
      </c>
      <c r="G270" s="218">
        <v>0</v>
      </c>
      <c r="H270" s="218">
        <v>0</v>
      </c>
      <c r="I270" s="218">
        <v>9</v>
      </c>
      <c r="J270" s="342">
        <v>9</v>
      </c>
      <c r="K270" s="218">
        <v>48</v>
      </c>
      <c r="L270" s="218">
        <v>388</v>
      </c>
      <c r="M270" s="218">
        <v>211</v>
      </c>
      <c r="N270" s="339">
        <v>647</v>
      </c>
    </row>
    <row r="271" spans="2:14" x14ac:dyDescent="0.2">
      <c r="B271" s="518" t="s">
        <v>46</v>
      </c>
      <c r="C271" s="218">
        <v>65</v>
      </c>
      <c r="D271" s="218">
        <v>1877</v>
      </c>
      <c r="E271" s="218">
        <v>237</v>
      </c>
      <c r="F271" s="342">
        <v>2179</v>
      </c>
      <c r="G271" s="218">
        <v>0</v>
      </c>
      <c r="H271" s="218">
        <v>4</v>
      </c>
      <c r="I271" s="218">
        <v>0</v>
      </c>
      <c r="J271" s="342">
        <v>4</v>
      </c>
      <c r="K271" s="218">
        <v>26</v>
      </c>
      <c r="L271" s="218">
        <v>265</v>
      </c>
      <c r="M271" s="218">
        <v>184</v>
      </c>
      <c r="N271" s="339">
        <v>475</v>
      </c>
    </row>
    <row r="272" spans="2:14" x14ac:dyDescent="0.2">
      <c r="B272" s="518" t="s">
        <v>47</v>
      </c>
      <c r="C272" s="218">
        <v>29.37</v>
      </c>
      <c r="D272" s="218">
        <v>2152</v>
      </c>
      <c r="E272" s="218">
        <v>328</v>
      </c>
      <c r="F272" s="342">
        <v>2509.37</v>
      </c>
      <c r="G272" s="218">
        <v>0</v>
      </c>
      <c r="H272" s="218">
        <v>14</v>
      </c>
      <c r="I272" s="218">
        <v>2</v>
      </c>
      <c r="J272" s="342">
        <v>16</v>
      </c>
      <c r="K272" s="218">
        <v>50</v>
      </c>
      <c r="L272" s="218">
        <v>443</v>
      </c>
      <c r="M272" s="218">
        <v>151</v>
      </c>
      <c r="N272" s="339">
        <v>644</v>
      </c>
    </row>
    <row r="273" spans="2:14" x14ac:dyDescent="0.2">
      <c r="B273" s="518" t="s">
        <v>48</v>
      </c>
      <c r="C273" s="218">
        <v>122</v>
      </c>
      <c r="D273" s="218">
        <v>2899</v>
      </c>
      <c r="E273" s="218">
        <v>320</v>
      </c>
      <c r="F273" s="342">
        <v>3341</v>
      </c>
      <c r="G273" s="218">
        <v>0</v>
      </c>
      <c r="H273" s="218">
        <v>0</v>
      </c>
      <c r="I273" s="218">
        <v>0</v>
      </c>
      <c r="J273" s="342">
        <v>0</v>
      </c>
      <c r="K273" s="218">
        <v>30</v>
      </c>
      <c r="L273" s="218">
        <v>475</v>
      </c>
      <c r="M273" s="218">
        <v>230</v>
      </c>
      <c r="N273" s="339">
        <v>735</v>
      </c>
    </row>
    <row r="274" spans="2:14" x14ac:dyDescent="0.2">
      <c r="B274" s="518" t="s">
        <v>49</v>
      </c>
      <c r="C274" s="218">
        <v>155</v>
      </c>
      <c r="D274" s="218">
        <v>3747</v>
      </c>
      <c r="E274" s="218">
        <v>300</v>
      </c>
      <c r="F274" s="342">
        <v>4202</v>
      </c>
      <c r="G274" s="218">
        <v>0</v>
      </c>
      <c r="H274" s="218">
        <v>0</v>
      </c>
      <c r="I274" s="218">
        <v>0</v>
      </c>
      <c r="J274" s="342">
        <v>0</v>
      </c>
      <c r="K274" s="218">
        <v>69</v>
      </c>
      <c r="L274" s="218">
        <v>602</v>
      </c>
      <c r="M274" s="218">
        <v>282</v>
      </c>
      <c r="N274" s="339">
        <v>953</v>
      </c>
    </row>
    <row r="275" spans="2:14" x14ac:dyDescent="0.2">
      <c r="B275" s="518" t="s">
        <v>50</v>
      </c>
      <c r="C275" s="218">
        <v>110</v>
      </c>
      <c r="D275" s="218">
        <v>2721</v>
      </c>
      <c r="E275" s="218">
        <v>265</v>
      </c>
      <c r="F275" s="342">
        <v>3096</v>
      </c>
      <c r="G275" s="218">
        <v>0</v>
      </c>
      <c r="H275" s="218">
        <v>0</v>
      </c>
      <c r="I275" s="218">
        <v>0</v>
      </c>
      <c r="J275" s="342">
        <v>0</v>
      </c>
      <c r="K275" s="218">
        <v>33</v>
      </c>
      <c r="L275" s="218">
        <v>395</v>
      </c>
      <c r="M275" s="218">
        <v>113</v>
      </c>
      <c r="N275" s="339">
        <v>541</v>
      </c>
    </row>
    <row r="276" spans="2:14" x14ac:dyDescent="0.2">
      <c r="B276" s="518" t="s">
        <v>51</v>
      </c>
      <c r="C276" s="218">
        <v>134</v>
      </c>
      <c r="D276" s="218">
        <v>2654</v>
      </c>
      <c r="E276" s="218">
        <v>337</v>
      </c>
      <c r="F276" s="342">
        <v>3125</v>
      </c>
      <c r="G276" s="218">
        <v>0</v>
      </c>
      <c r="H276" s="218">
        <v>0</v>
      </c>
      <c r="I276" s="218">
        <v>0</v>
      </c>
      <c r="J276" s="342">
        <v>0</v>
      </c>
      <c r="K276" s="218">
        <v>44</v>
      </c>
      <c r="L276" s="218">
        <v>289</v>
      </c>
      <c r="M276" s="218">
        <v>117</v>
      </c>
      <c r="N276" s="339">
        <v>450</v>
      </c>
    </row>
    <row r="277" spans="2:14" x14ac:dyDescent="0.2">
      <c r="B277" s="518" t="s">
        <v>52</v>
      </c>
      <c r="C277" s="218">
        <v>103</v>
      </c>
      <c r="D277" s="218">
        <v>2637</v>
      </c>
      <c r="E277" s="218">
        <v>321</v>
      </c>
      <c r="F277" s="342">
        <v>3061</v>
      </c>
      <c r="G277" s="218">
        <v>0</v>
      </c>
      <c r="H277" s="218">
        <v>36</v>
      </c>
      <c r="I277" s="218">
        <v>0</v>
      </c>
      <c r="J277" s="342">
        <v>36</v>
      </c>
      <c r="K277" s="218">
        <v>33</v>
      </c>
      <c r="L277" s="218">
        <v>250</v>
      </c>
      <c r="M277" s="218">
        <v>152</v>
      </c>
      <c r="N277" s="339">
        <v>435</v>
      </c>
    </row>
    <row r="278" spans="2:14" x14ac:dyDescent="0.2">
      <c r="B278" s="518" t="s">
        <v>53</v>
      </c>
      <c r="C278" s="218">
        <v>145</v>
      </c>
      <c r="D278" s="218">
        <v>3877</v>
      </c>
      <c r="E278" s="218">
        <v>542</v>
      </c>
      <c r="F278" s="339">
        <v>4564</v>
      </c>
      <c r="G278" s="527">
        <v>0</v>
      </c>
      <c r="H278" s="218">
        <v>0</v>
      </c>
      <c r="I278" s="218">
        <v>0</v>
      </c>
      <c r="J278" s="342">
        <v>0</v>
      </c>
      <c r="K278" s="218">
        <v>53</v>
      </c>
      <c r="L278" s="218">
        <v>439</v>
      </c>
      <c r="M278" s="218">
        <v>377</v>
      </c>
      <c r="N278" s="339">
        <v>869</v>
      </c>
    </row>
    <row r="279" spans="2:14" s="12" customFormat="1" x14ac:dyDescent="0.2">
      <c r="B279" s="549" t="s">
        <v>101</v>
      </c>
      <c r="C279" s="339">
        <v>977.37</v>
      </c>
      <c r="D279" s="339">
        <v>26913</v>
      </c>
      <c r="E279" s="339">
        <v>3324</v>
      </c>
      <c r="F279" s="342">
        <v>31214.37</v>
      </c>
      <c r="G279" s="339">
        <v>0</v>
      </c>
      <c r="H279" s="339">
        <v>57</v>
      </c>
      <c r="I279" s="339">
        <v>11</v>
      </c>
      <c r="J279" s="339">
        <v>68</v>
      </c>
      <c r="K279" s="339">
        <v>491</v>
      </c>
      <c r="L279" s="339">
        <v>4160</v>
      </c>
      <c r="M279" s="339">
        <v>2149</v>
      </c>
      <c r="N279" s="339">
        <v>6800</v>
      </c>
    </row>
    <row r="280" spans="2:14" ht="6.75" customHeight="1" x14ac:dyDescent="0.2">
      <c r="B280" s="549"/>
      <c r="C280" s="218"/>
      <c r="D280" s="218"/>
      <c r="E280" s="218"/>
      <c r="F280" s="342"/>
      <c r="G280" s="218"/>
      <c r="H280" s="218"/>
      <c r="I280" s="218"/>
      <c r="J280" s="342"/>
      <c r="K280" s="218"/>
      <c r="L280" s="218"/>
      <c r="M280" s="218"/>
      <c r="N280" s="339"/>
    </row>
    <row r="281" spans="2:14" x14ac:dyDescent="0.2">
      <c r="B281" s="200">
        <v>2023</v>
      </c>
      <c r="C281" s="221"/>
      <c r="D281" s="221"/>
      <c r="E281" s="221"/>
      <c r="F281" s="221"/>
      <c r="G281" s="221"/>
      <c r="H281" s="221"/>
      <c r="I281" s="221"/>
      <c r="J281" s="221"/>
      <c r="K281" s="221"/>
      <c r="L281" s="221"/>
      <c r="M281" s="221"/>
      <c r="N281" s="221"/>
    </row>
    <row r="282" spans="2:14" x14ac:dyDescent="0.2">
      <c r="B282" s="549" t="s">
        <v>42</v>
      </c>
      <c r="C282" s="218">
        <v>170</v>
      </c>
      <c r="D282" s="218">
        <v>2601</v>
      </c>
      <c r="E282" s="218">
        <v>549</v>
      </c>
      <c r="F282" s="342">
        <v>3320</v>
      </c>
      <c r="G282" s="218">
        <v>0</v>
      </c>
      <c r="H282" s="218">
        <v>27</v>
      </c>
      <c r="I282" s="218">
        <v>2</v>
      </c>
      <c r="J282" s="342">
        <v>29</v>
      </c>
      <c r="K282" s="218">
        <v>59</v>
      </c>
      <c r="L282" s="218">
        <v>263</v>
      </c>
      <c r="M282" s="218">
        <v>251</v>
      </c>
      <c r="N282" s="339">
        <v>573</v>
      </c>
    </row>
    <row r="283" spans="2:14" x14ac:dyDescent="0.2">
      <c r="B283" s="549" t="s">
        <v>43</v>
      </c>
      <c r="C283" s="218">
        <v>142</v>
      </c>
      <c r="D283" s="218">
        <v>2460</v>
      </c>
      <c r="E283" s="218">
        <v>727</v>
      </c>
      <c r="F283" s="342">
        <v>3329</v>
      </c>
      <c r="G283" s="218">
        <v>0</v>
      </c>
      <c r="H283" s="218">
        <v>0</v>
      </c>
      <c r="I283" s="218">
        <v>0</v>
      </c>
      <c r="J283" s="342">
        <v>0</v>
      </c>
      <c r="K283" s="218">
        <v>34</v>
      </c>
      <c r="L283" s="218">
        <v>213</v>
      </c>
      <c r="M283" s="218">
        <v>145</v>
      </c>
      <c r="N283" s="339">
        <v>392</v>
      </c>
    </row>
    <row r="284" spans="2:14" x14ac:dyDescent="0.2">
      <c r="B284" s="549" t="s">
        <v>44</v>
      </c>
      <c r="C284" s="218">
        <v>197</v>
      </c>
      <c r="D284" s="218">
        <v>3250</v>
      </c>
      <c r="E284" s="218">
        <v>850</v>
      </c>
      <c r="F284" s="342">
        <v>4297</v>
      </c>
      <c r="G284" s="218">
        <v>0</v>
      </c>
      <c r="H284" s="218">
        <v>5</v>
      </c>
      <c r="I284" s="218">
        <v>0</v>
      </c>
      <c r="J284" s="342">
        <v>5</v>
      </c>
      <c r="K284" s="218">
        <v>47</v>
      </c>
      <c r="L284" s="218">
        <v>252</v>
      </c>
      <c r="M284" s="218">
        <v>178</v>
      </c>
      <c r="N284" s="339">
        <v>477</v>
      </c>
    </row>
    <row r="285" spans="2:14" x14ac:dyDescent="0.2">
      <c r="B285" s="549" t="s">
        <v>45</v>
      </c>
      <c r="C285" s="218">
        <v>178</v>
      </c>
      <c r="D285" s="218">
        <v>3351</v>
      </c>
      <c r="E285" s="218">
        <v>902</v>
      </c>
      <c r="F285" s="342">
        <v>4431</v>
      </c>
      <c r="G285" s="218">
        <v>0</v>
      </c>
      <c r="H285" s="218">
        <v>2</v>
      </c>
      <c r="I285" s="218">
        <v>17</v>
      </c>
      <c r="J285" s="342">
        <v>19</v>
      </c>
      <c r="K285" s="218">
        <v>29</v>
      </c>
      <c r="L285" s="218">
        <v>338</v>
      </c>
      <c r="M285" s="218">
        <v>193</v>
      </c>
      <c r="N285" s="339">
        <v>560</v>
      </c>
    </row>
    <row r="286" spans="2:14" x14ac:dyDescent="0.2">
      <c r="B286" s="549" t="s">
        <v>46</v>
      </c>
      <c r="C286" s="218">
        <v>161</v>
      </c>
      <c r="D286" s="218">
        <v>3127</v>
      </c>
      <c r="E286" s="218">
        <v>848</v>
      </c>
      <c r="F286" s="342">
        <v>4136</v>
      </c>
      <c r="G286" s="218">
        <v>0</v>
      </c>
      <c r="H286" s="218">
        <v>4</v>
      </c>
      <c r="I286" s="218">
        <v>1</v>
      </c>
      <c r="J286" s="342">
        <v>5</v>
      </c>
      <c r="K286" s="218">
        <v>45</v>
      </c>
      <c r="L286" s="218">
        <v>358</v>
      </c>
      <c r="M286" s="218">
        <v>213</v>
      </c>
      <c r="N286" s="339">
        <v>616</v>
      </c>
    </row>
    <row r="287" spans="2:14" x14ac:dyDescent="0.2">
      <c r="B287" s="549" t="s">
        <v>47</v>
      </c>
      <c r="C287" s="218">
        <v>78</v>
      </c>
      <c r="D287" s="218">
        <v>1254</v>
      </c>
      <c r="E287" s="218">
        <v>391</v>
      </c>
      <c r="F287" s="342">
        <v>1723</v>
      </c>
      <c r="G287" s="218">
        <v>0</v>
      </c>
      <c r="H287" s="218">
        <v>0</v>
      </c>
      <c r="I287" s="218">
        <v>5</v>
      </c>
      <c r="J287" s="342">
        <v>5</v>
      </c>
      <c r="K287" s="218">
        <v>48</v>
      </c>
      <c r="L287" s="218">
        <v>388</v>
      </c>
      <c r="M287" s="218">
        <v>165</v>
      </c>
      <c r="N287" s="339">
        <v>601</v>
      </c>
    </row>
    <row r="288" spans="2:14" x14ac:dyDescent="0.2">
      <c r="B288" s="549" t="s">
        <v>48</v>
      </c>
      <c r="C288" s="218">
        <v>216</v>
      </c>
      <c r="D288" s="218">
        <v>3147</v>
      </c>
      <c r="E288" s="218">
        <v>888</v>
      </c>
      <c r="F288" s="342">
        <v>4251</v>
      </c>
      <c r="G288" s="218">
        <v>0</v>
      </c>
      <c r="H288" s="218">
        <v>19</v>
      </c>
      <c r="I288" s="218">
        <v>0</v>
      </c>
      <c r="J288" s="342">
        <v>19</v>
      </c>
      <c r="K288" s="218">
        <v>25</v>
      </c>
      <c r="L288" s="218">
        <v>502</v>
      </c>
      <c r="M288" s="218">
        <v>245</v>
      </c>
      <c r="N288" s="339">
        <v>772</v>
      </c>
    </row>
    <row r="289" spans="2:14" x14ac:dyDescent="0.2">
      <c r="B289" s="549" t="s">
        <v>49</v>
      </c>
      <c r="C289" s="218">
        <v>349</v>
      </c>
      <c r="D289" s="218">
        <v>3905</v>
      </c>
      <c r="E289" s="218">
        <v>1028</v>
      </c>
      <c r="F289" s="342">
        <v>5282</v>
      </c>
      <c r="G289" s="218">
        <v>0</v>
      </c>
      <c r="H289" s="218">
        <v>6</v>
      </c>
      <c r="I289" s="218">
        <v>0</v>
      </c>
      <c r="J289" s="342">
        <v>6</v>
      </c>
      <c r="K289" s="218">
        <v>93</v>
      </c>
      <c r="L289" s="218">
        <v>618</v>
      </c>
      <c r="M289" s="218">
        <v>243</v>
      </c>
      <c r="N289" s="339">
        <v>954</v>
      </c>
    </row>
    <row r="290" spans="2:14" x14ac:dyDescent="0.2">
      <c r="B290" s="549" t="s">
        <v>50</v>
      </c>
      <c r="C290" s="218">
        <v>170</v>
      </c>
      <c r="D290" s="218">
        <v>3312</v>
      </c>
      <c r="E290" s="218">
        <v>652</v>
      </c>
      <c r="F290" s="342">
        <v>4134</v>
      </c>
      <c r="G290" s="218">
        <v>0</v>
      </c>
      <c r="H290" s="218">
        <v>0</v>
      </c>
      <c r="I290" s="218">
        <v>0</v>
      </c>
      <c r="J290" s="342">
        <v>0</v>
      </c>
      <c r="K290" s="218">
        <v>17</v>
      </c>
      <c r="L290" s="218">
        <v>299</v>
      </c>
      <c r="M290" s="218">
        <v>121</v>
      </c>
      <c r="N290" s="339">
        <v>437</v>
      </c>
    </row>
    <row r="291" spans="2:14" x14ac:dyDescent="0.2">
      <c r="B291" s="549" t="s">
        <v>51</v>
      </c>
      <c r="C291" s="218">
        <v>127</v>
      </c>
      <c r="D291" s="218">
        <v>2361</v>
      </c>
      <c r="E291" s="218">
        <v>635</v>
      </c>
      <c r="F291" s="342">
        <v>3123</v>
      </c>
      <c r="G291" s="218">
        <v>0</v>
      </c>
      <c r="H291" s="218">
        <v>0</v>
      </c>
      <c r="I291" s="218">
        <v>0</v>
      </c>
      <c r="J291" s="342">
        <v>0</v>
      </c>
      <c r="K291" s="218">
        <v>22</v>
      </c>
      <c r="L291" s="218">
        <v>319</v>
      </c>
      <c r="M291" s="218">
        <v>124</v>
      </c>
      <c r="N291" s="339">
        <v>465</v>
      </c>
    </row>
    <row r="292" spans="2:14" x14ac:dyDescent="0.2">
      <c r="B292" s="549" t="s">
        <v>52</v>
      </c>
      <c r="C292" s="218">
        <v>138</v>
      </c>
      <c r="D292" s="218">
        <v>2888</v>
      </c>
      <c r="E292" s="218">
        <v>722</v>
      </c>
      <c r="F292" s="342">
        <v>3748</v>
      </c>
      <c r="G292" s="218">
        <v>0</v>
      </c>
      <c r="H292" s="218">
        <v>0</v>
      </c>
      <c r="I292" s="218">
        <v>0</v>
      </c>
      <c r="J292" s="342">
        <v>0</v>
      </c>
      <c r="K292" s="218">
        <v>37</v>
      </c>
      <c r="L292" s="218">
        <v>307</v>
      </c>
      <c r="M292" s="218">
        <v>124</v>
      </c>
      <c r="N292" s="339">
        <v>468</v>
      </c>
    </row>
    <row r="293" spans="2:14" x14ac:dyDescent="0.2">
      <c r="B293" s="549" t="s">
        <v>53</v>
      </c>
      <c r="C293" s="218">
        <v>199</v>
      </c>
      <c r="D293" s="218">
        <v>3990</v>
      </c>
      <c r="E293" s="218">
        <v>5697</v>
      </c>
      <c r="F293" s="339">
        <v>9886</v>
      </c>
      <c r="G293" s="527">
        <v>0</v>
      </c>
      <c r="H293" s="218">
        <v>7</v>
      </c>
      <c r="I293" s="218">
        <v>0</v>
      </c>
      <c r="J293" s="342">
        <v>7</v>
      </c>
      <c r="K293" s="218">
        <v>44</v>
      </c>
      <c r="L293" s="218">
        <v>577</v>
      </c>
      <c r="M293" s="218">
        <v>419</v>
      </c>
      <c r="N293" s="339">
        <v>1040</v>
      </c>
    </row>
    <row r="294" spans="2:14" s="12" customFormat="1" x14ac:dyDescent="0.2">
      <c r="B294" s="562" t="s">
        <v>101</v>
      </c>
      <c r="C294" s="339">
        <v>2125</v>
      </c>
      <c r="D294" s="339">
        <v>35646</v>
      </c>
      <c r="E294" s="339">
        <v>13889</v>
      </c>
      <c r="F294" s="339">
        <v>51660</v>
      </c>
      <c r="G294" s="339">
        <v>0</v>
      </c>
      <c r="H294" s="339">
        <v>70</v>
      </c>
      <c r="I294" s="339">
        <v>25</v>
      </c>
      <c r="J294" s="339">
        <v>95</v>
      </c>
      <c r="K294" s="339">
        <v>500</v>
      </c>
      <c r="L294" s="339">
        <v>4434</v>
      </c>
      <c r="M294" s="339">
        <v>2421</v>
      </c>
      <c r="N294" s="339">
        <v>7355</v>
      </c>
    </row>
    <row r="295" spans="2:14" ht="6.75" customHeight="1" x14ac:dyDescent="0.2">
      <c r="B295" s="562"/>
      <c r="C295" s="218"/>
      <c r="D295" s="218"/>
      <c r="E295" s="218"/>
      <c r="F295" s="342"/>
      <c r="G295" s="218"/>
      <c r="H295" s="218"/>
      <c r="I295" s="218"/>
      <c r="J295" s="342"/>
      <c r="K295" s="218"/>
      <c r="L295" s="218"/>
      <c r="M295" s="218"/>
      <c r="N295" s="339"/>
    </row>
    <row r="296" spans="2:14" x14ac:dyDescent="0.2">
      <c r="B296" s="200">
        <v>2024</v>
      </c>
      <c r="C296" s="221"/>
      <c r="D296" s="221"/>
      <c r="E296" s="221"/>
      <c r="F296" s="221"/>
      <c r="G296" s="221"/>
      <c r="H296" s="221"/>
      <c r="I296" s="221"/>
      <c r="J296" s="221"/>
      <c r="K296" s="221"/>
      <c r="L296" s="221"/>
      <c r="M296" s="221"/>
      <c r="N296" s="221"/>
    </row>
    <row r="297" spans="2:14" x14ac:dyDescent="0.2">
      <c r="B297" s="562" t="s">
        <v>42</v>
      </c>
      <c r="C297" s="218">
        <v>189</v>
      </c>
      <c r="D297" s="218">
        <v>3149</v>
      </c>
      <c r="E297" s="218">
        <v>680</v>
      </c>
      <c r="F297" s="342">
        <v>4018</v>
      </c>
      <c r="G297" s="218">
        <v>0</v>
      </c>
      <c r="H297" s="218">
        <v>2</v>
      </c>
      <c r="I297" s="218">
        <v>0</v>
      </c>
      <c r="J297" s="342">
        <v>2</v>
      </c>
      <c r="K297" s="218">
        <v>84</v>
      </c>
      <c r="L297" s="218">
        <v>346</v>
      </c>
      <c r="M297" s="218">
        <v>216</v>
      </c>
      <c r="N297" s="339">
        <v>646</v>
      </c>
    </row>
    <row r="298" spans="2:14" x14ac:dyDescent="0.2">
      <c r="B298" s="562" t="s">
        <v>43</v>
      </c>
      <c r="C298" s="218">
        <v>126</v>
      </c>
      <c r="D298" s="218">
        <v>2763</v>
      </c>
      <c r="E298" s="218">
        <v>710</v>
      </c>
      <c r="F298" s="342">
        <v>3599</v>
      </c>
      <c r="G298" s="218">
        <v>0</v>
      </c>
      <c r="H298" s="218">
        <v>8</v>
      </c>
      <c r="I298" s="218">
        <v>0</v>
      </c>
      <c r="J298" s="342">
        <v>8</v>
      </c>
      <c r="K298" s="218">
        <v>56</v>
      </c>
      <c r="L298" s="218">
        <v>382</v>
      </c>
      <c r="M298" s="218">
        <v>254</v>
      </c>
      <c r="N298" s="339">
        <v>692</v>
      </c>
    </row>
    <row r="299" spans="2:14" x14ac:dyDescent="0.2">
      <c r="B299" s="562" t="s">
        <v>44</v>
      </c>
      <c r="C299" s="218">
        <v>161</v>
      </c>
      <c r="D299" s="218">
        <v>3368</v>
      </c>
      <c r="E299" s="218">
        <v>949</v>
      </c>
      <c r="F299" s="342">
        <v>4478</v>
      </c>
      <c r="G299" s="218">
        <v>0</v>
      </c>
      <c r="H299" s="218">
        <v>14</v>
      </c>
      <c r="I299" s="218">
        <v>0</v>
      </c>
      <c r="J299" s="342">
        <v>14</v>
      </c>
      <c r="K299" s="218">
        <v>46</v>
      </c>
      <c r="L299" s="218">
        <v>431</v>
      </c>
      <c r="M299" s="218">
        <v>348</v>
      </c>
      <c r="N299" s="339">
        <v>825</v>
      </c>
    </row>
    <row r="300" spans="2:14" x14ac:dyDescent="0.2">
      <c r="B300" s="562" t="s">
        <v>45</v>
      </c>
      <c r="C300" s="218">
        <v>189</v>
      </c>
      <c r="D300" s="218">
        <v>3322</v>
      </c>
      <c r="E300" s="218">
        <v>886</v>
      </c>
      <c r="F300" s="342">
        <v>4397</v>
      </c>
      <c r="G300" s="218">
        <v>0</v>
      </c>
      <c r="H300" s="218">
        <v>0</v>
      </c>
      <c r="I300" s="218">
        <v>0</v>
      </c>
      <c r="J300" s="342">
        <v>0</v>
      </c>
      <c r="K300" s="218">
        <v>73</v>
      </c>
      <c r="L300" s="218">
        <v>418</v>
      </c>
      <c r="M300" s="218">
        <v>248</v>
      </c>
      <c r="N300" s="339">
        <v>739</v>
      </c>
    </row>
    <row r="301" spans="2:14" x14ac:dyDescent="0.2">
      <c r="B301" s="562" t="s">
        <v>46</v>
      </c>
      <c r="C301" s="218">
        <v>186</v>
      </c>
      <c r="D301" s="218">
        <v>3380</v>
      </c>
      <c r="E301" s="218">
        <v>838</v>
      </c>
      <c r="F301" s="342">
        <v>4404</v>
      </c>
      <c r="G301" s="218">
        <v>0</v>
      </c>
      <c r="H301" s="218">
        <v>128</v>
      </c>
      <c r="I301" s="218">
        <v>0</v>
      </c>
      <c r="J301" s="342">
        <v>128</v>
      </c>
      <c r="K301" s="218">
        <v>38</v>
      </c>
      <c r="L301" s="218">
        <v>417</v>
      </c>
      <c r="M301" s="218">
        <v>231</v>
      </c>
      <c r="N301" s="339">
        <v>686</v>
      </c>
    </row>
    <row r="302" spans="2:14" x14ac:dyDescent="0.2">
      <c r="B302" s="562" t="s">
        <v>47</v>
      </c>
      <c r="C302" s="218">
        <v>195</v>
      </c>
      <c r="D302" s="218">
        <v>3492</v>
      </c>
      <c r="E302" s="218">
        <v>941</v>
      </c>
      <c r="F302" s="342">
        <v>4628</v>
      </c>
      <c r="G302" s="218">
        <v>0</v>
      </c>
      <c r="H302" s="218">
        <v>4</v>
      </c>
      <c r="I302" s="218">
        <v>0</v>
      </c>
      <c r="J302" s="342">
        <v>4</v>
      </c>
      <c r="K302" s="218">
        <v>68</v>
      </c>
      <c r="L302" s="218">
        <v>437</v>
      </c>
      <c r="M302" s="218">
        <v>275</v>
      </c>
      <c r="N302" s="339">
        <v>780</v>
      </c>
    </row>
    <row r="303" spans="2:14" x14ac:dyDescent="0.2">
      <c r="B303" s="562" t="s">
        <v>48</v>
      </c>
      <c r="C303" s="218">
        <v>211</v>
      </c>
      <c r="D303" s="218">
        <v>3187</v>
      </c>
      <c r="E303" s="218">
        <v>665</v>
      </c>
      <c r="F303" s="342">
        <v>4063</v>
      </c>
      <c r="G303" s="218">
        <v>0</v>
      </c>
      <c r="H303" s="218">
        <v>0</v>
      </c>
      <c r="I303" s="218">
        <v>3</v>
      </c>
      <c r="J303" s="342">
        <v>3</v>
      </c>
      <c r="K303" s="218">
        <v>59</v>
      </c>
      <c r="L303" s="218">
        <v>666</v>
      </c>
      <c r="M303" s="218">
        <v>235</v>
      </c>
      <c r="N303" s="339">
        <v>960</v>
      </c>
    </row>
    <row r="304" spans="2:14" x14ac:dyDescent="0.2">
      <c r="B304" s="562" t="s">
        <v>49</v>
      </c>
      <c r="C304" s="218">
        <v>521</v>
      </c>
      <c r="D304" s="218">
        <v>4336</v>
      </c>
      <c r="E304" s="218">
        <v>1041</v>
      </c>
      <c r="F304" s="342">
        <v>5898</v>
      </c>
      <c r="G304" s="218">
        <v>0</v>
      </c>
      <c r="H304" s="218">
        <v>0</v>
      </c>
      <c r="I304" s="218">
        <v>1</v>
      </c>
      <c r="J304" s="342">
        <v>1</v>
      </c>
      <c r="K304" s="218">
        <v>101</v>
      </c>
      <c r="L304" s="218">
        <v>496</v>
      </c>
      <c r="M304" s="218">
        <v>132</v>
      </c>
      <c r="N304" s="339">
        <v>729</v>
      </c>
    </row>
    <row r="305" spans="1:14" x14ac:dyDescent="0.2">
      <c r="B305" s="562" t="s">
        <v>50</v>
      </c>
      <c r="C305" s="218">
        <v>221</v>
      </c>
      <c r="D305" s="218">
        <v>3373</v>
      </c>
      <c r="E305" s="218">
        <v>663</v>
      </c>
      <c r="F305" s="342">
        <v>4257</v>
      </c>
      <c r="G305" s="218">
        <v>0</v>
      </c>
      <c r="H305" s="218">
        <v>3</v>
      </c>
      <c r="I305" s="218">
        <v>0</v>
      </c>
      <c r="J305" s="342">
        <v>3</v>
      </c>
      <c r="K305" s="218">
        <v>20</v>
      </c>
      <c r="L305" s="218">
        <v>330</v>
      </c>
      <c r="M305" s="218">
        <v>109</v>
      </c>
      <c r="N305" s="339">
        <v>459</v>
      </c>
    </row>
    <row r="306" spans="1:14" x14ac:dyDescent="0.2">
      <c r="B306" s="562" t="s">
        <v>51</v>
      </c>
      <c r="C306" s="218">
        <v>190</v>
      </c>
      <c r="D306" s="218">
        <v>3231</v>
      </c>
      <c r="E306" s="218">
        <v>744</v>
      </c>
      <c r="F306" s="342">
        <v>4165</v>
      </c>
      <c r="G306" s="218">
        <v>0</v>
      </c>
      <c r="H306" s="218">
        <v>3</v>
      </c>
      <c r="I306" s="218">
        <v>0</v>
      </c>
      <c r="J306" s="342">
        <v>3</v>
      </c>
      <c r="K306" s="218">
        <v>15</v>
      </c>
      <c r="L306" s="218">
        <v>293</v>
      </c>
      <c r="M306" s="218">
        <v>86</v>
      </c>
      <c r="N306" s="339">
        <v>394</v>
      </c>
    </row>
    <row r="307" spans="1:14" x14ac:dyDescent="0.2">
      <c r="B307" s="562" t="s">
        <v>52</v>
      </c>
      <c r="C307" s="218">
        <v>187</v>
      </c>
      <c r="D307" s="218">
        <v>3134</v>
      </c>
      <c r="E307" s="218">
        <v>912</v>
      </c>
      <c r="F307" s="342">
        <v>4233</v>
      </c>
      <c r="G307" s="218">
        <v>0</v>
      </c>
      <c r="H307" s="218">
        <v>0</v>
      </c>
      <c r="I307" s="218">
        <v>0</v>
      </c>
      <c r="J307" s="342">
        <v>0</v>
      </c>
      <c r="K307" s="218">
        <v>49</v>
      </c>
      <c r="L307" s="218">
        <v>302</v>
      </c>
      <c r="M307" s="218">
        <v>170</v>
      </c>
      <c r="N307" s="339">
        <v>521</v>
      </c>
    </row>
    <row r="308" spans="1:14" x14ac:dyDescent="0.2">
      <c r="B308" s="562" t="s">
        <v>53</v>
      </c>
      <c r="C308" s="218">
        <v>219</v>
      </c>
      <c r="D308" s="218">
        <v>4070</v>
      </c>
      <c r="E308" s="218">
        <v>1257</v>
      </c>
      <c r="F308" s="339">
        <v>5546</v>
      </c>
      <c r="G308" s="527">
        <v>0</v>
      </c>
      <c r="H308" s="218">
        <v>0</v>
      </c>
      <c r="I308" s="218">
        <v>17</v>
      </c>
      <c r="J308" s="342">
        <v>17</v>
      </c>
      <c r="K308" s="218">
        <v>48</v>
      </c>
      <c r="L308" s="218">
        <v>454</v>
      </c>
      <c r="M308" s="218">
        <v>384</v>
      </c>
      <c r="N308" s="339">
        <v>886</v>
      </c>
    </row>
    <row r="309" spans="1:14" ht="13.5" thickBot="1" x14ac:dyDescent="0.25">
      <c r="B309" s="125" t="s">
        <v>101</v>
      </c>
      <c r="C309" s="341">
        <v>2595</v>
      </c>
      <c r="D309" s="341">
        <v>40805</v>
      </c>
      <c r="E309" s="341">
        <v>10286</v>
      </c>
      <c r="F309" s="341">
        <v>53686</v>
      </c>
      <c r="G309" s="528">
        <v>0</v>
      </c>
      <c r="H309" s="341">
        <v>162</v>
      </c>
      <c r="I309" s="341">
        <v>21</v>
      </c>
      <c r="J309" s="341">
        <v>183</v>
      </c>
      <c r="K309" s="528">
        <v>657</v>
      </c>
      <c r="L309" s="341">
        <v>4972</v>
      </c>
      <c r="M309" s="341">
        <v>2688</v>
      </c>
      <c r="N309" s="341">
        <v>8317</v>
      </c>
    </row>
    <row r="310" spans="1:14" x14ac:dyDescent="0.2">
      <c r="A310" s="12"/>
    </row>
    <row r="311" spans="1:14" x14ac:dyDescent="0.2">
      <c r="A311" s="113"/>
      <c r="B311" s="122" t="s">
        <v>97</v>
      </c>
    </row>
    <row r="312" spans="1:14" x14ac:dyDescent="0.2">
      <c r="A312" s="12"/>
    </row>
  </sheetData>
  <mergeCells count="3">
    <mergeCell ref="C9:E9"/>
    <mergeCell ref="G9:I9"/>
    <mergeCell ref="K9:M9"/>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30"/>
  <sheetViews>
    <sheetView workbookViewId="0">
      <pane xSplit="2" ySplit="9" topLeftCell="C28" activePane="bottomRight" state="frozen"/>
      <selection activeCell="F46" sqref="F46"/>
      <selection pane="topRight" activeCell="F46" sqref="F46"/>
      <selection pane="bottomLeft" activeCell="F46" sqref="F46"/>
      <selection pane="bottomRight" sqref="A1:XFD1048576"/>
    </sheetView>
  </sheetViews>
  <sheetFormatPr defaultRowHeight="12.75" x14ac:dyDescent="0.2"/>
  <cols>
    <col min="1" max="1" width="1.140625" customWidth="1"/>
    <col min="2" max="2" width="10.7109375" style="114" customWidth="1"/>
    <col min="3" max="5" width="8.5703125" style="113" customWidth="1"/>
    <col min="6" max="7" width="8.5703125" style="114" customWidth="1"/>
    <col min="8" max="8" width="8.5703125" style="113" customWidth="1"/>
    <col min="9" max="9" width="9.140625" style="113"/>
    <col min="10" max="10" width="11.7109375" style="113" customWidth="1"/>
    <col min="11" max="16384" width="9.140625" style="113"/>
  </cols>
  <sheetData>
    <row r="1" spans="1:10" x14ac:dyDescent="0.2">
      <c r="G1" s="2"/>
      <c r="H1" s="1"/>
      <c r="I1" s="1"/>
    </row>
    <row r="2" spans="1:10" x14ac:dyDescent="0.2">
      <c r="A2" s="113"/>
      <c r="B2" s="30" t="s">
        <v>277</v>
      </c>
      <c r="F2" s="113"/>
      <c r="G2" s="113"/>
    </row>
    <row r="3" spans="1:10" x14ac:dyDescent="0.2">
      <c r="A3" s="113"/>
      <c r="B3" s="113"/>
      <c r="F3" s="113"/>
      <c r="G3" s="113"/>
    </row>
    <row r="4" spans="1:10" x14ac:dyDescent="0.2">
      <c r="A4" s="113"/>
      <c r="B4" s="22" t="s">
        <v>0</v>
      </c>
      <c r="F4" s="113"/>
      <c r="G4" s="113"/>
    </row>
    <row r="5" spans="1:10" x14ac:dyDescent="0.2">
      <c r="A5" s="113"/>
      <c r="B5" s="22" t="s">
        <v>107</v>
      </c>
      <c r="F5" s="113"/>
      <c r="G5" s="113"/>
    </row>
    <row r="6" spans="1:10" x14ac:dyDescent="0.2">
      <c r="A6" s="113"/>
      <c r="B6" s="22" t="s">
        <v>244</v>
      </c>
      <c r="F6" s="113"/>
      <c r="G6" s="113"/>
    </row>
    <row r="7" spans="1:10" x14ac:dyDescent="0.2">
      <c r="A7" s="113"/>
      <c r="B7" s="22" t="s">
        <v>85</v>
      </c>
      <c r="F7" s="113"/>
      <c r="G7" s="113"/>
    </row>
    <row r="8" spans="1:10" x14ac:dyDescent="0.2">
      <c r="B8" s="8"/>
      <c r="C8" s="1"/>
      <c r="D8" s="1"/>
      <c r="E8" s="1"/>
      <c r="F8" s="8"/>
      <c r="G8" s="8"/>
      <c r="H8" s="1"/>
      <c r="I8" s="1"/>
    </row>
    <row r="9" spans="1:10" s="114" customFormat="1" ht="24" x14ac:dyDescent="0.2">
      <c r="A9"/>
      <c r="B9" s="300" t="s">
        <v>111</v>
      </c>
      <c r="C9" s="202" t="s">
        <v>112</v>
      </c>
      <c r="D9" s="202" t="s">
        <v>113</v>
      </c>
      <c r="E9" s="202" t="s">
        <v>101</v>
      </c>
      <c r="F9" s="206" t="s">
        <v>115</v>
      </c>
      <c r="G9" s="206" t="s">
        <v>114</v>
      </c>
      <c r="H9" s="206" t="s">
        <v>89</v>
      </c>
    </row>
    <row r="10" spans="1:10" x14ac:dyDescent="0.2">
      <c r="A10" s="22"/>
      <c r="B10" s="422">
        <v>1990</v>
      </c>
      <c r="C10" s="329">
        <v>22138</v>
      </c>
      <c r="D10" s="329">
        <v>68368</v>
      </c>
      <c r="E10" s="330">
        <v>90506</v>
      </c>
      <c r="F10" s="307">
        <v>24.460256778556115</v>
      </c>
      <c r="G10" s="307">
        <v>75.539743221443871</v>
      </c>
      <c r="H10" s="263"/>
    </row>
    <row r="11" spans="1:10" x14ac:dyDescent="0.2">
      <c r="B11" s="423">
        <v>1991</v>
      </c>
      <c r="C11" s="309">
        <v>22386</v>
      </c>
      <c r="D11" s="309">
        <v>68158</v>
      </c>
      <c r="E11" s="331">
        <v>90544</v>
      </c>
      <c r="F11" s="332">
        <v>24.723891146845734</v>
      </c>
      <c r="G11" s="332">
        <v>75.27610885315427</v>
      </c>
      <c r="H11" s="265">
        <v>4.1986166662983666E-2</v>
      </c>
    </row>
    <row r="12" spans="1:10" x14ac:dyDescent="0.2">
      <c r="B12" s="423">
        <v>1992</v>
      </c>
      <c r="C12" s="309">
        <v>24145</v>
      </c>
      <c r="D12" s="309">
        <v>69035</v>
      </c>
      <c r="E12" s="331">
        <v>93180</v>
      </c>
      <c r="F12" s="332">
        <v>25.912212921227727</v>
      </c>
      <c r="G12" s="332">
        <v>74.087787078772266</v>
      </c>
      <c r="H12" s="265">
        <v>2.9112917476585971</v>
      </c>
    </row>
    <row r="13" spans="1:10" x14ac:dyDescent="0.2">
      <c r="B13" s="423">
        <v>1993</v>
      </c>
      <c r="C13" s="309">
        <v>28714</v>
      </c>
      <c r="D13" s="309">
        <v>82636</v>
      </c>
      <c r="E13" s="331">
        <v>111350</v>
      </c>
      <c r="F13" s="332">
        <v>25.78715761113606</v>
      </c>
      <c r="G13" s="332">
        <v>74.212842388863947</v>
      </c>
      <c r="H13" s="265">
        <v>19.499892680832797</v>
      </c>
      <c r="J13" s="141"/>
    </row>
    <row r="14" spans="1:10" x14ac:dyDescent="0.2">
      <c r="B14" s="117">
        <v>1994</v>
      </c>
      <c r="C14" s="309">
        <v>32889</v>
      </c>
      <c r="D14" s="309">
        <v>92891</v>
      </c>
      <c r="E14" s="331">
        <v>125780</v>
      </c>
      <c r="F14" s="332">
        <v>26.148036253776436</v>
      </c>
      <c r="G14" s="332">
        <v>73.851963746223575</v>
      </c>
      <c r="H14" s="265">
        <v>12.959137853614727</v>
      </c>
      <c r="J14" s="141"/>
    </row>
    <row r="15" spans="1:10" x14ac:dyDescent="0.2">
      <c r="B15" s="423">
        <v>1995</v>
      </c>
      <c r="C15" s="309">
        <v>29478</v>
      </c>
      <c r="D15" s="309">
        <v>77608</v>
      </c>
      <c r="E15" s="331">
        <v>107086</v>
      </c>
      <c r="F15" s="332">
        <v>27.527407877780476</v>
      </c>
      <c r="G15" s="332">
        <v>72.472592122219524</v>
      </c>
      <c r="H15" s="265">
        <v>-14.862458260454762</v>
      </c>
      <c r="J15" s="141"/>
    </row>
    <row r="16" spans="1:10" x14ac:dyDescent="0.2">
      <c r="B16" s="117">
        <v>1996</v>
      </c>
      <c r="C16" s="309">
        <v>27919</v>
      </c>
      <c r="D16" s="309">
        <v>58320</v>
      </c>
      <c r="E16" s="331">
        <v>86239</v>
      </c>
      <c r="F16" s="332">
        <v>32.373983928385073</v>
      </c>
      <c r="G16" s="332">
        <v>67.626016071614941</v>
      </c>
      <c r="H16" s="265">
        <v>-19.467530769661767</v>
      </c>
      <c r="J16" s="141"/>
    </row>
    <row r="17" spans="2:10" x14ac:dyDescent="0.2">
      <c r="B17" s="423">
        <v>1997</v>
      </c>
      <c r="C17" s="309">
        <v>32614</v>
      </c>
      <c r="D17" s="309">
        <v>81251</v>
      </c>
      <c r="E17" s="331">
        <v>113865</v>
      </c>
      <c r="F17" s="332">
        <v>28.642690905897332</v>
      </c>
      <c r="G17" s="332">
        <v>71.357309094102661</v>
      </c>
      <c r="H17" s="265">
        <v>32.034230452579457</v>
      </c>
      <c r="J17" s="141"/>
    </row>
    <row r="18" spans="2:10" x14ac:dyDescent="0.2">
      <c r="B18" s="117">
        <v>1998</v>
      </c>
      <c r="C18" s="309">
        <v>28953</v>
      </c>
      <c r="D18" s="309">
        <v>84843</v>
      </c>
      <c r="E18" s="331">
        <v>113796</v>
      </c>
      <c r="F18" s="332">
        <v>25.44289781714647</v>
      </c>
      <c r="G18" s="332">
        <v>74.557102182853527</v>
      </c>
      <c r="H18" s="265">
        <v>-6.0598076669740479E-2</v>
      </c>
      <c r="J18" s="142"/>
    </row>
    <row r="19" spans="2:10" x14ac:dyDescent="0.2">
      <c r="B19" s="423">
        <v>1999</v>
      </c>
      <c r="C19" s="309">
        <v>28537</v>
      </c>
      <c r="D19" s="309">
        <v>78192</v>
      </c>
      <c r="E19" s="331">
        <v>106729</v>
      </c>
      <c r="F19" s="332">
        <v>26.73781259076727</v>
      </c>
      <c r="G19" s="332">
        <v>73.262187409232723</v>
      </c>
      <c r="H19" s="265">
        <v>-6.2102358606629409</v>
      </c>
      <c r="J19" s="141"/>
    </row>
    <row r="20" spans="2:10" x14ac:dyDescent="0.2">
      <c r="B20" s="117">
        <v>2000</v>
      </c>
      <c r="C20" s="309">
        <v>28575</v>
      </c>
      <c r="D20" s="309">
        <v>83894</v>
      </c>
      <c r="E20" s="331">
        <v>112469</v>
      </c>
      <c r="F20" s="332">
        <v>25.407001040286659</v>
      </c>
      <c r="G20" s="332">
        <v>74.592998959713341</v>
      </c>
      <c r="H20" s="265">
        <v>5.3781071686233357</v>
      </c>
      <c r="J20" s="141"/>
    </row>
    <row r="21" spans="2:10" x14ac:dyDescent="0.2">
      <c r="B21" s="118">
        <v>2001</v>
      </c>
      <c r="C21" s="309">
        <v>32070</v>
      </c>
      <c r="D21" s="309">
        <v>72904</v>
      </c>
      <c r="E21" s="21">
        <v>104974</v>
      </c>
      <c r="F21" s="332">
        <v>30.550422009259435</v>
      </c>
      <c r="G21" s="332">
        <v>69.449577990740565</v>
      </c>
      <c r="H21" s="265">
        <v>-6.664058540575625</v>
      </c>
      <c r="I21" s="1"/>
      <c r="J21" s="141"/>
    </row>
    <row r="22" spans="2:10" x14ac:dyDescent="0.2">
      <c r="B22" s="117">
        <v>2002</v>
      </c>
      <c r="C22" s="309">
        <v>29654</v>
      </c>
      <c r="D22" s="309">
        <v>81464</v>
      </c>
      <c r="E22" s="21">
        <v>111118</v>
      </c>
      <c r="F22" s="332">
        <v>26.686945409384617</v>
      </c>
      <c r="G22" s="332">
        <v>73.31305459061538</v>
      </c>
      <c r="H22" s="265">
        <v>5.8528778554689733</v>
      </c>
      <c r="I22" s="1"/>
      <c r="J22" s="141"/>
    </row>
    <row r="23" spans="2:10" x14ac:dyDescent="0.2">
      <c r="B23" s="117">
        <v>2003</v>
      </c>
      <c r="C23" s="309">
        <v>28331</v>
      </c>
      <c r="D23" s="309">
        <v>80951</v>
      </c>
      <c r="E23" s="21">
        <v>109282</v>
      </c>
      <c r="F23" s="332">
        <v>25.924671949634892</v>
      </c>
      <c r="G23" s="332">
        <v>74.075328050365101</v>
      </c>
      <c r="H23" s="265">
        <v>-1.6522975575514318</v>
      </c>
      <c r="I23" s="1"/>
      <c r="J23" s="141"/>
    </row>
    <row r="24" spans="2:10" x14ac:dyDescent="0.2">
      <c r="B24" s="117">
        <v>2004</v>
      </c>
      <c r="C24" s="309">
        <v>23953</v>
      </c>
      <c r="D24" s="309">
        <v>96835</v>
      </c>
      <c r="E24" s="21">
        <v>120788</v>
      </c>
      <c r="F24" s="332">
        <v>19.830612312481371</v>
      </c>
      <c r="G24" s="332">
        <v>80.169387687518622</v>
      </c>
      <c r="H24" s="265">
        <v>10.528723852052488</v>
      </c>
      <c r="I24" s="1"/>
      <c r="J24" s="141"/>
    </row>
    <row r="25" spans="2:10" x14ac:dyDescent="0.2">
      <c r="B25" s="117">
        <v>2005</v>
      </c>
      <c r="C25" s="309">
        <v>32017</v>
      </c>
      <c r="D25" s="309">
        <v>111169</v>
      </c>
      <c r="E25" s="21">
        <v>143186</v>
      </c>
      <c r="F25" s="332">
        <v>22.360426298660482</v>
      </c>
      <c r="G25" s="332">
        <v>77.639573701339515</v>
      </c>
      <c r="H25" s="265">
        <v>18.543232771467363</v>
      </c>
      <c r="I25" s="1"/>
      <c r="J25" s="143"/>
    </row>
    <row r="26" spans="2:10" x14ac:dyDescent="0.2">
      <c r="B26" s="117">
        <v>2006</v>
      </c>
      <c r="C26" s="309">
        <v>33451</v>
      </c>
      <c r="D26" s="309">
        <v>133794</v>
      </c>
      <c r="E26" s="21">
        <v>167245</v>
      </c>
      <c r="F26" s="332">
        <v>20.001195850399114</v>
      </c>
      <c r="G26" s="332">
        <v>79.998804149600886</v>
      </c>
      <c r="H26" s="265">
        <v>16.802620367913065</v>
      </c>
      <c r="I26" s="1"/>
      <c r="J26" s="143"/>
    </row>
    <row r="27" spans="2:10" x14ac:dyDescent="0.2">
      <c r="B27" s="117">
        <v>2007</v>
      </c>
      <c r="C27" s="309">
        <v>35162</v>
      </c>
      <c r="D27" s="309">
        <v>128905</v>
      </c>
      <c r="E27" s="21">
        <v>164067</v>
      </c>
      <c r="F27" s="332">
        <v>21.431488355367016</v>
      </c>
      <c r="G27" s="332">
        <v>78.568511644632991</v>
      </c>
      <c r="H27" s="265">
        <v>-1.9002062841938474</v>
      </c>
      <c r="I27" s="1"/>
      <c r="J27" s="141"/>
    </row>
    <row r="28" spans="2:10" x14ac:dyDescent="0.2">
      <c r="B28" s="117">
        <v>2008</v>
      </c>
      <c r="C28" s="309">
        <v>27141</v>
      </c>
      <c r="D28" s="309">
        <v>100720</v>
      </c>
      <c r="E28" s="21">
        <v>127861</v>
      </c>
      <c r="F28" s="332">
        <v>21.22695739905053</v>
      </c>
      <c r="G28" s="332">
        <v>78.773042600949466</v>
      </c>
      <c r="H28" s="265">
        <v>-22.067813759013085</v>
      </c>
      <c r="I28" s="1"/>
      <c r="J28" s="141"/>
    </row>
    <row r="29" spans="2:10" x14ac:dyDescent="0.2">
      <c r="B29" s="117">
        <v>2009</v>
      </c>
      <c r="C29" s="309">
        <v>17085</v>
      </c>
      <c r="D29" s="309">
        <v>95030</v>
      </c>
      <c r="E29" s="21">
        <v>112115</v>
      </c>
      <c r="F29" s="332">
        <v>15.238817285822591</v>
      </c>
      <c r="G29" s="332">
        <v>84.761182714177409</v>
      </c>
      <c r="H29" s="265">
        <v>-12.314935750541604</v>
      </c>
      <c r="I29" s="1"/>
      <c r="J29" s="141"/>
    </row>
    <row r="30" spans="2:10" x14ac:dyDescent="0.2">
      <c r="B30" s="117">
        <v>2010</v>
      </c>
      <c r="C30" s="309">
        <v>17150</v>
      </c>
      <c r="D30" s="309">
        <v>101261</v>
      </c>
      <c r="E30" s="21">
        <v>118411</v>
      </c>
      <c r="F30" s="332">
        <v>14.48345170634485</v>
      </c>
      <c r="G30" s="332">
        <v>85.516548293655148</v>
      </c>
      <c r="H30" s="265">
        <v>5.615662489408197</v>
      </c>
      <c r="I30" s="1"/>
      <c r="J30" s="141"/>
    </row>
    <row r="31" spans="2:10" x14ac:dyDescent="0.2">
      <c r="B31" s="117">
        <v>2011</v>
      </c>
      <c r="C31" s="309">
        <v>18057</v>
      </c>
      <c r="D31" s="309">
        <v>105501</v>
      </c>
      <c r="E31" s="21">
        <v>123558</v>
      </c>
      <c r="F31" s="332">
        <v>14.614189287622006</v>
      </c>
      <c r="G31" s="332">
        <v>85.385810712378003</v>
      </c>
      <c r="H31" s="265">
        <v>4.3467245441724165</v>
      </c>
      <c r="I31" s="1"/>
      <c r="J31" s="141"/>
    </row>
    <row r="32" spans="2:10" x14ac:dyDescent="0.2">
      <c r="B32" s="117">
        <v>2012</v>
      </c>
      <c r="C32" s="309">
        <v>15215</v>
      </c>
      <c r="D32" s="309">
        <v>114176</v>
      </c>
      <c r="E32" s="21">
        <v>129391</v>
      </c>
      <c r="F32" s="332">
        <v>11.758932228671238</v>
      </c>
      <c r="G32" s="332">
        <v>88.241067771328758</v>
      </c>
      <c r="H32" s="265">
        <v>4.7208598391039027</v>
      </c>
      <c r="I32" s="1"/>
      <c r="J32" s="141"/>
    </row>
    <row r="33" spans="1:14" x14ac:dyDescent="0.2">
      <c r="B33" s="117">
        <v>2013</v>
      </c>
      <c r="C33" s="309">
        <v>14961</v>
      </c>
      <c r="D33" s="309">
        <v>136342</v>
      </c>
      <c r="E33" s="21">
        <v>151303</v>
      </c>
      <c r="F33" s="332">
        <v>9.8881053250761717</v>
      </c>
      <c r="G33" s="332">
        <v>90.111894674923832</v>
      </c>
      <c r="H33" s="265">
        <v>16.934717252359128</v>
      </c>
      <c r="I33" s="1"/>
      <c r="J33" s="141"/>
    </row>
    <row r="34" spans="1:14" x14ac:dyDescent="0.2">
      <c r="B34" s="117">
        <v>2014</v>
      </c>
      <c r="C34" s="309">
        <v>13869</v>
      </c>
      <c r="D34" s="309">
        <v>162911</v>
      </c>
      <c r="E34" s="21">
        <v>176780</v>
      </c>
      <c r="F34" s="332">
        <v>7.8453444959837082</v>
      </c>
      <c r="G34" s="332">
        <v>92.15465550401629</v>
      </c>
      <c r="H34" s="265">
        <v>16.838397123652538</v>
      </c>
      <c r="I34" s="1"/>
      <c r="J34" s="141"/>
    </row>
    <row r="35" spans="1:14" x14ac:dyDescent="0.2">
      <c r="B35" s="117">
        <v>2015</v>
      </c>
      <c r="C35" s="309">
        <v>13159</v>
      </c>
      <c r="D35" s="309">
        <v>172909</v>
      </c>
      <c r="E35" s="21">
        <v>186068</v>
      </c>
      <c r="F35" s="332">
        <v>7.0721456671754419</v>
      </c>
      <c r="G35" s="332">
        <v>92.927854332824552</v>
      </c>
      <c r="H35" s="265">
        <v>5.2539880076931773</v>
      </c>
      <c r="I35" s="1"/>
      <c r="J35" s="141"/>
    </row>
    <row r="36" spans="1:14" x14ac:dyDescent="0.2">
      <c r="B36" s="117">
        <v>2016</v>
      </c>
      <c r="C36" s="309">
        <v>13112</v>
      </c>
      <c r="D36" s="309">
        <v>162858</v>
      </c>
      <c r="E36" s="21">
        <v>175970</v>
      </c>
      <c r="F36" s="332">
        <v>7.4512701028584409</v>
      </c>
      <c r="G36" s="332">
        <v>92.548729897141556</v>
      </c>
      <c r="H36" s="265">
        <v>-5.4270481759356795</v>
      </c>
      <c r="I36" s="1"/>
      <c r="J36" s="141"/>
    </row>
    <row r="37" spans="1:14" x14ac:dyDescent="0.2">
      <c r="B37" s="117">
        <v>2017</v>
      </c>
      <c r="C37" s="309">
        <v>13139</v>
      </c>
      <c r="D37" s="309">
        <v>137539</v>
      </c>
      <c r="E37" s="21">
        <v>150678</v>
      </c>
      <c r="F37" s="332">
        <v>8.7199192981058946</v>
      </c>
      <c r="G37" s="332">
        <v>91.280080701894107</v>
      </c>
      <c r="H37" s="265">
        <v>-14.372904472353243</v>
      </c>
      <c r="I37" s="1"/>
      <c r="J37" s="141"/>
    </row>
    <row r="38" spans="1:14" x14ac:dyDescent="0.2">
      <c r="B38" s="117">
        <v>2018</v>
      </c>
      <c r="C38" s="309">
        <v>13354</v>
      </c>
      <c r="D38" s="309">
        <v>73991</v>
      </c>
      <c r="E38" s="21">
        <v>87345</v>
      </c>
      <c r="F38" s="332">
        <v>15.28879729807087</v>
      </c>
      <c r="G38" s="332">
        <v>84.711202701929139</v>
      </c>
      <c r="H38" s="265">
        <v>-42.032015290885198</v>
      </c>
      <c r="I38" s="1"/>
      <c r="J38" s="141"/>
    </row>
    <row r="39" spans="1:14" x14ac:dyDescent="0.2">
      <c r="B39" s="117">
        <v>2019</v>
      </c>
      <c r="C39" s="309">
        <v>16666</v>
      </c>
      <c r="D39" s="309">
        <v>149685</v>
      </c>
      <c r="E39" s="21">
        <v>166351</v>
      </c>
      <c r="F39" s="332">
        <v>10.018575181393558</v>
      </c>
      <c r="G39" s="332">
        <v>89.981424818606442</v>
      </c>
      <c r="H39" s="265">
        <v>90.45280210658882</v>
      </c>
      <c r="I39" s="11"/>
      <c r="J39" s="141"/>
    </row>
    <row r="40" spans="1:14" x14ac:dyDescent="0.2">
      <c r="B40" s="117">
        <v>2020</v>
      </c>
      <c r="C40" s="309">
        <v>5236</v>
      </c>
      <c r="D40" s="309">
        <v>35857</v>
      </c>
      <c r="E40" s="21">
        <v>41093</v>
      </c>
      <c r="F40" s="332">
        <v>12.741829508675442</v>
      </c>
      <c r="G40" s="332">
        <v>87.258170491324563</v>
      </c>
      <c r="H40" s="265">
        <v>-75.297413300791703</v>
      </c>
      <c r="I40" s="11"/>
      <c r="J40" s="141"/>
    </row>
    <row r="41" spans="1:14" x14ac:dyDescent="0.2">
      <c r="B41" s="117">
        <v>2021</v>
      </c>
      <c r="C41" s="309">
        <v>7808</v>
      </c>
      <c r="D41" s="309">
        <v>20888</v>
      </c>
      <c r="E41" s="21">
        <v>28696</v>
      </c>
      <c r="F41" s="332">
        <v>27.209367159185948</v>
      </c>
      <c r="G41" s="332">
        <v>72.790632840814055</v>
      </c>
      <c r="H41" s="265">
        <v>-30.168155160246268</v>
      </c>
      <c r="I41" s="11"/>
      <c r="J41" s="141"/>
    </row>
    <row r="42" spans="1:14" x14ac:dyDescent="0.2">
      <c r="B42" s="117">
        <v>2022</v>
      </c>
      <c r="C42" s="309">
        <v>28135</v>
      </c>
      <c r="D42" s="309">
        <v>67632</v>
      </c>
      <c r="E42" s="21">
        <v>95767</v>
      </c>
      <c r="F42" s="332">
        <v>29.378595967295624</v>
      </c>
      <c r="G42" s="332">
        <v>70.621404032704376</v>
      </c>
      <c r="H42" s="265">
        <v>233.72943964315581</v>
      </c>
      <c r="I42" s="11"/>
      <c r="J42" s="141"/>
    </row>
    <row r="43" spans="1:14" x14ac:dyDescent="0.2">
      <c r="B43" s="117">
        <v>2023</v>
      </c>
      <c r="C43" s="309">
        <v>34039</v>
      </c>
      <c r="D43" s="309">
        <v>121693</v>
      </c>
      <c r="E43" s="21">
        <v>155732</v>
      </c>
      <c r="F43" s="332">
        <v>21.857421724501066</v>
      </c>
      <c r="G43" s="332">
        <v>78.142578275498934</v>
      </c>
      <c r="H43" s="265">
        <v>62.615514738897538</v>
      </c>
      <c r="I43" s="11"/>
      <c r="J43" s="141"/>
    </row>
    <row r="44" spans="1:14" ht="13.5" thickBot="1" x14ac:dyDescent="0.25">
      <c r="B44" s="416">
        <v>2024</v>
      </c>
      <c r="C44" s="438">
        <v>46808</v>
      </c>
      <c r="D44" s="438">
        <v>159688</v>
      </c>
      <c r="E44" s="373">
        <v>206496</v>
      </c>
      <c r="F44" s="374">
        <v>22.667751433441811</v>
      </c>
      <c r="G44" s="374">
        <v>77.332248566558192</v>
      </c>
      <c r="H44" s="258">
        <v>32.597025659466262</v>
      </c>
      <c r="I44" s="11"/>
      <c r="J44" s="141"/>
    </row>
    <row r="45" spans="1:14" s="120" customFormat="1" x14ac:dyDescent="0.2">
      <c r="A45" s="12"/>
      <c r="B45" s="117"/>
      <c r="C45" s="61"/>
      <c r="D45" s="61"/>
      <c r="E45" s="119"/>
      <c r="F45" s="140"/>
      <c r="G45" s="140"/>
      <c r="H45" s="234"/>
      <c r="I45" s="11"/>
      <c r="J45" s="520"/>
    </row>
    <row r="46" spans="1:14" customFormat="1" x14ac:dyDescent="0.2">
      <c r="B46" s="122" t="s">
        <v>91</v>
      </c>
      <c r="D46" s="123"/>
      <c r="E46" s="123"/>
      <c r="F46" s="123"/>
      <c r="G46" s="123"/>
      <c r="H46" s="123"/>
      <c r="I46" s="123"/>
      <c r="J46" s="123"/>
      <c r="K46" s="123"/>
      <c r="L46" s="123"/>
      <c r="M46" s="123"/>
      <c r="N46" s="123"/>
    </row>
    <row r="47" spans="1:14" ht="15.75" x14ac:dyDescent="0.25">
      <c r="B47" s="121"/>
      <c r="C47" s="121"/>
      <c r="D47" s="121"/>
      <c r="E47" s="121"/>
      <c r="F47" s="121"/>
      <c r="G47" s="121"/>
      <c r="H47" s="1"/>
      <c r="I47" s="1"/>
      <c r="J47" s="1"/>
    </row>
    <row r="48" spans="1:14" customFormat="1" x14ac:dyDescent="0.2">
      <c r="B48" s="122"/>
      <c r="D48" s="123"/>
      <c r="E48" s="123"/>
      <c r="F48" s="123"/>
      <c r="G48" s="123"/>
      <c r="H48" s="123"/>
      <c r="I48" s="123"/>
      <c r="J48" s="123"/>
      <c r="K48" s="123"/>
      <c r="L48" s="123"/>
      <c r="M48" s="123"/>
      <c r="N48" s="123"/>
    </row>
    <row r="228" spans="1:1" x14ac:dyDescent="0.2">
      <c r="A228" s="12"/>
    </row>
    <row r="229" spans="1:1" x14ac:dyDescent="0.2">
      <c r="A229" s="113"/>
    </row>
    <row r="230" spans="1:1" x14ac:dyDescent="0.2">
      <c r="A230" s="12"/>
    </row>
  </sheetData>
  <pageMargins left="1.25" right="0.2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9"/>
  <sheetViews>
    <sheetView workbookViewId="0">
      <pane xSplit="2" ySplit="10" topLeftCell="C231" activePane="bottomRight" state="frozen"/>
      <selection pane="topRight" activeCell="C1" sqref="C1"/>
      <selection pane="bottomLeft" activeCell="A11" sqref="A11"/>
      <selection pane="bottomRight" sqref="A1:XFD1048576"/>
    </sheetView>
  </sheetViews>
  <sheetFormatPr defaultRowHeight="12.75" x14ac:dyDescent="0.2"/>
  <cols>
    <col min="1" max="1" width="1.140625" customWidth="1"/>
    <col min="2" max="2" width="12.85546875" style="540" bestFit="1" customWidth="1"/>
    <col min="3" max="6" width="11.85546875" customWidth="1"/>
  </cols>
  <sheetData>
    <row r="2" spans="1:6" x14ac:dyDescent="0.2">
      <c r="A2" s="113"/>
      <c r="B2" s="30" t="s">
        <v>250</v>
      </c>
    </row>
    <row r="3" spans="1:6" x14ac:dyDescent="0.2">
      <c r="A3" s="113"/>
      <c r="B3" s="30"/>
    </row>
    <row r="4" spans="1:6" x14ac:dyDescent="0.2">
      <c r="A4" s="113"/>
      <c r="B4" s="22" t="s">
        <v>0</v>
      </c>
    </row>
    <row r="5" spans="1:6" x14ac:dyDescent="0.2">
      <c r="A5" s="113"/>
      <c r="B5" s="22" t="s">
        <v>216</v>
      </c>
    </row>
    <row r="6" spans="1:6" x14ac:dyDescent="0.2">
      <c r="A6" s="113"/>
      <c r="B6" s="22" t="s">
        <v>240</v>
      </c>
    </row>
    <row r="7" spans="1:6" x14ac:dyDescent="0.2">
      <c r="A7" s="113"/>
      <c r="B7" s="22" t="s">
        <v>87</v>
      </c>
    </row>
    <row r="9" spans="1:6" x14ac:dyDescent="0.2">
      <c r="B9" s="541"/>
    </row>
    <row r="10" spans="1:6" ht="24" x14ac:dyDescent="0.2">
      <c r="A10" s="22"/>
      <c r="B10" s="542"/>
      <c r="C10" s="317" t="s">
        <v>217</v>
      </c>
      <c r="D10" s="317" t="s">
        <v>218</v>
      </c>
      <c r="E10" s="317" t="s">
        <v>220</v>
      </c>
      <c r="F10" s="317" t="s">
        <v>219</v>
      </c>
    </row>
    <row r="11" spans="1:6" x14ac:dyDescent="0.2">
      <c r="B11" s="200">
        <v>2009</v>
      </c>
      <c r="C11" s="200"/>
      <c r="D11" s="200"/>
      <c r="E11" s="200"/>
      <c r="F11" s="200"/>
    </row>
    <row r="12" spans="1:6" x14ac:dyDescent="0.2">
      <c r="B12" s="539" t="s">
        <v>42</v>
      </c>
      <c r="C12" s="218">
        <v>6</v>
      </c>
      <c r="D12" s="218">
        <v>550</v>
      </c>
      <c r="E12" s="218">
        <v>472</v>
      </c>
      <c r="F12" s="218">
        <v>91.666666666666671</v>
      </c>
    </row>
    <row r="13" spans="1:6" x14ac:dyDescent="0.2">
      <c r="B13" s="539" t="s">
        <v>43</v>
      </c>
      <c r="C13" s="218">
        <v>3</v>
      </c>
      <c r="D13" s="218">
        <v>578</v>
      </c>
      <c r="E13" s="218">
        <v>480</v>
      </c>
      <c r="F13" s="218">
        <v>192.66666666666666</v>
      </c>
    </row>
    <row r="14" spans="1:6" x14ac:dyDescent="0.2">
      <c r="B14" s="539" t="s">
        <v>44</v>
      </c>
      <c r="C14" s="218">
        <v>3</v>
      </c>
      <c r="D14" s="218">
        <v>348</v>
      </c>
      <c r="E14" s="218">
        <v>281</v>
      </c>
      <c r="F14" s="218">
        <v>116</v>
      </c>
    </row>
    <row r="15" spans="1:6" x14ac:dyDescent="0.2">
      <c r="B15" s="539" t="s">
        <v>45</v>
      </c>
      <c r="C15" s="218">
        <v>3</v>
      </c>
      <c r="D15" s="218">
        <v>200</v>
      </c>
      <c r="E15" s="218">
        <v>214</v>
      </c>
      <c r="F15" s="218">
        <v>66.666666666666671</v>
      </c>
    </row>
    <row r="16" spans="1:6" x14ac:dyDescent="0.2">
      <c r="B16" s="539" t="s">
        <v>46</v>
      </c>
      <c r="C16" s="218">
        <v>1</v>
      </c>
      <c r="D16" s="218">
        <v>76</v>
      </c>
      <c r="E16" s="218">
        <v>96</v>
      </c>
      <c r="F16" s="218">
        <v>76</v>
      </c>
    </row>
    <row r="17" spans="1:6" x14ac:dyDescent="0.2">
      <c r="B17" s="539" t="s">
        <v>47</v>
      </c>
      <c r="C17" s="218">
        <v>0</v>
      </c>
      <c r="D17" s="218">
        <v>0</v>
      </c>
      <c r="E17" s="218">
        <v>0</v>
      </c>
      <c r="F17" s="218">
        <v>0</v>
      </c>
    </row>
    <row r="18" spans="1:6" x14ac:dyDescent="0.2">
      <c r="B18" s="539" t="s">
        <v>48</v>
      </c>
      <c r="C18" s="218">
        <v>0</v>
      </c>
      <c r="D18" s="218">
        <v>0</v>
      </c>
      <c r="E18" s="218">
        <v>0</v>
      </c>
      <c r="F18" s="218">
        <v>0</v>
      </c>
    </row>
    <row r="19" spans="1:6" x14ac:dyDescent="0.2">
      <c r="B19" s="539" t="s">
        <v>49</v>
      </c>
      <c r="C19" s="218">
        <v>0</v>
      </c>
      <c r="D19" s="218">
        <v>0</v>
      </c>
      <c r="E19" s="218">
        <v>0</v>
      </c>
      <c r="F19" s="218">
        <v>0</v>
      </c>
    </row>
    <row r="20" spans="1:6" x14ac:dyDescent="0.2">
      <c r="B20" s="539" t="s">
        <v>50</v>
      </c>
      <c r="C20" s="218">
        <v>0</v>
      </c>
      <c r="D20" s="218">
        <v>0</v>
      </c>
      <c r="E20" s="218">
        <v>0</v>
      </c>
      <c r="F20" s="218">
        <v>0</v>
      </c>
    </row>
    <row r="21" spans="1:6" x14ac:dyDescent="0.2">
      <c r="B21" s="539" t="s">
        <v>51</v>
      </c>
      <c r="C21" s="218">
        <v>0</v>
      </c>
      <c r="D21" s="218">
        <v>0</v>
      </c>
      <c r="E21" s="218">
        <v>0</v>
      </c>
      <c r="F21" s="218">
        <v>0</v>
      </c>
    </row>
    <row r="22" spans="1:6" x14ac:dyDescent="0.2">
      <c r="B22" s="539" t="s">
        <v>52</v>
      </c>
      <c r="C22" s="218">
        <v>1</v>
      </c>
      <c r="D22" s="218">
        <v>108</v>
      </c>
      <c r="E22" s="218">
        <v>95</v>
      </c>
      <c r="F22" s="218">
        <v>108</v>
      </c>
    </row>
    <row r="23" spans="1:6" x14ac:dyDescent="0.2">
      <c r="B23" s="539" t="s">
        <v>53</v>
      </c>
      <c r="C23" s="218">
        <v>5</v>
      </c>
      <c r="D23" s="218">
        <v>467</v>
      </c>
      <c r="E23" s="218">
        <v>767</v>
      </c>
      <c r="F23" s="218">
        <v>93.4</v>
      </c>
    </row>
    <row r="24" spans="1:6" s="12" customFormat="1" x14ac:dyDescent="0.2">
      <c r="A24" s="525"/>
      <c r="B24" s="539" t="s">
        <v>101</v>
      </c>
      <c r="C24" s="339">
        <v>22</v>
      </c>
      <c r="D24" s="339">
        <v>2327</v>
      </c>
      <c r="E24" s="339">
        <v>2405</v>
      </c>
      <c r="F24" s="339">
        <v>744.4</v>
      </c>
    </row>
    <row r="25" spans="1:6" ht="6.75" customHeight="1" x14ac:dyDescent="0.2">
      <c r="B25" s="539"/>
      <c r="C25" s="218"/>
      <c r="D25" s="218"/>
      <c r="E25" s="218"/>
      <c r="F25" s="218"/>
    </row>
    <row r="26" spans="1:6" x14ac:dyDescent="0.2">
      <c r="B26" s="200">
        <v>2010</v>
      </c>
      <c r="C26" s="200"/>
      <c r="D26" s="200"/>
      <c r="E26" s="200"/>
      <c r="F26" s="200"/>
    </row>
    <row r="27" spans="1:6" x14ac:dyDescent="0.2">
      <c r="B27" s="539" t="s">
        <v>42</v>
      </c>
      <c r="C27" s="218">
        <v>2</v>
      </c>
      <c r="D27" s="218">
        <v>126</v>
      </c>
      <c r="E27" s="218">
        <v>165</v>
      </c>
      <c r="F27" s="218">
        <v>63</v>
      </c>
    </row>
    <row r="28" spans="1:6" x14ac:dyDescent="0.2">
      <c r="B28" s="539" t="s">
        <v>43</v>
      </c>
      <c r="C28" s="218">
        <v>7</v>
      </c>
      <c r="D28" s="218">
        <v>633</v>
      </c>
      <c r="E28" s="218">
        <v>674</v>
      </c>
      <c r="F28" s="218">
        <v>90.428571428571431</v>
      </c>
    </row>
    <row r="29" spans="1:6" x14ac:dyDescent="0.2">
      <c r="B29" s="539" t="s">
        <v>44</v>
      </c>
      <c r="C29" s="218">
        <v>3</v>
      </c>
      <c r="D29" s="218">
        <v>298</v>
      </c>
      <c r="E29" s="218">
        <v>347</v>
      </c>
      <c r="F29" s="218">
        <v>99.333333333333329</v>
      </c>
    </row>
    <row r="30" spans="1:6" x14ac:dyDescent="0.2">
      <c r="B30" s="539" t="s">
        <v>45</v>
      </c>
      <c r="C30" s="218">
        <v>3</v>
      </c>
      <c r="D30" s="218">
        <v>353</v>
      </c>
      <c r="E30" s="218">
        <v>370</v>
      </c>
      <c r="F30" s="218">
        <v>117.66666666666667</v>
      </c>
    </row>
    <row r="31" spans="1:6" x14ac:dyDescent="0.2">
      <c r="B31" s="539" t="s">
        <v>46</v>
      </c>
      <c r="C31" s="218">
        <v>0</v>
      </c>
      <c r="D31" s="218">
        <v>0</v>
      </c>
      <c r="E31" s="218">
        <v>0</v>
      </c>
      <c r="F31" s="218">
        <v>0</v>
      </c>
    </row>
    <row r="32" spans="1:6" x14ac:dyDescent="0.2">
      <c r="B32" s="539" t="s">
        <v>47</v>
      </c>
      <c r="C32" s="218">
        <v>0</v>
      </c>
      <c r="D32" s="218">
        <v>0</v>
      </c>
      <c r="E32" s="218">
        <v>0</v>
      </c>
      <c r="F32" s="218">
        <v>0</v>
      </c>
    </row>
    <row r="33" spans="1:6" x14ac:dyDescent="0.2">
      <c r="B33" s="539" t="s">
        <v>48</v>
      </c>
      <c r="C33" s="218">
        <v>0</v>
      </c>
      <c r="D33" s="218">
        <v>0</v>
      </c>
      <c r="E33" s="218">
        <v>0</v>
      </c>
      <c r="F33" s="218">
        <v>0</v>
      </c>
    </row>
    <row r="34" spans="1:6" x14ac:dyDescent="0.2">
      <c r="B34" s="539" t="s">
        <v>49</v>
      </c>
      <c r="C34" s="218">
        <v>0</v>
      </c>
      <c r="D34" s="218">
        <v>0</v>
      </c>
      <c r="E34" s="218">
        <v>0</v>
      </c>
      <c r="F34" s="218">
        <v>0</v>
      </c>
    </row>
    <row r="35" spans="1:6" x14ac:dyDescent="0.2">
      <c r="B35" s="539" t="s">
        <v>50</v>
      </c>
      <c r="C35" s="218">
        <v>0</v>
      </c>
      <c r="D35" s="218">
        <v>0</v>
      </c>
      <c r="E35" s="218">
        <v>0</v>
      </c>
      <c r="F35" s="218">
        <v>0</v>
      </c>
    </row>
    <row r="36" spans="1:6" x14ac:dyDescent="0.2">
      <c r="B36" s="539" t="s">
        <v>51</v>
      </c>
      <c r="C36" s="218">
        <v>0</v>
      </c>
      <c r="D36" s="218">
        <v>0</v>
      </c>
      <c r="E36" s="218">
        <v>0</v>
      </c>
      <c r="F36" s="218">
        <v>0</v>
      </c>
    </row>
    <row r="37" spans="1:6" x14ac:dyDescent="0.2">
      <c r="B37" s="539" t="s">
        <v>52</v>
      </c>
      <c r="C37" s="218">
        <v>4</v>
      </c>
      <c r="D37" s="218">
        <v>406</v>
      </c>
      <c r="E37" s="218">
        <v>458</v>
      </c>
      <c r="F37" s="218">
        <v>101.5</v>
      </c>
    </row>
    <row r="38" spans="1:6" x14ac:dyDescent="0.2">
      <c r="B38" s="539" t="s">
        <v>53</v>
      </c>
      <c r="C38" s="218">
        <v>0</v>
      </c>
      <c r="D38" s="218">
        <v>0</v>
      </c>
      <c r="E38" s="218">
        <v>0</v>
      </c>
      <c r="F38" s="218">
        <v>0</v>
      </c>
    </row>
    <row r="39" spans="1:6" s="12" customFormat="1" x14ac:dyDescent="0.2">
      <c r="A39" s="525"/>
      <c r="B39" s="539" t="s">
        <v>101</v>
      </c>
      <c r="C39" s="339">
        <v>19</v>
      </c>
      <c r="D39" s="339">
        <v>1816</v>
      </c>
      <c r="E39" s="339">
        <v>2014</v>
      </c>
      <c r="F39" s="339">
        <v>471.92857142857144</v>
      </c>
    </row>
    <row r="40" spans="1:6" ht="6.75" customHeight="1" x14ac:dyDescent="0.2">
      <c r="B40" s="539"/>
      <c r="C40" s="218"/>
      <c r="D40" s="218"/>
      <c r="E40" s="218"/>
      <c r="F40" s="218"/>
    </row>
    <row r="41" spans="1:6" x14ac:dyDescent="0.2">
      <c r="B41" s="200">
        <v>2011</v>
      </c>
      <c r="C41" s="200"/>
      <c r="D41" s="200"/>
      <c r="E41" s="200"/>
      <c r="F41" s="200"/>
    </row>
    <row r="42" spans="1:6" x14ac:dyDescent="0.2">
      <c r="B42" s="539" t="s">
        <v>42</v>
      </c>
      <c r="C42" s="218">
        <v>2</v>
      </c>
      <c r="D42" s="218">
        <v>174</v>
      </c>
      <c r="E42" s="218">
        <v>187</v>
      </c>
      <c r="F42" s="218">
        <v>87</v>
      </c>
    </row>
    <row r="43" spans="1:6" x14ac:dyDescent="0.2">
      <c r="B43" s="539" t="s">
        <v>43</v>
      </c>
      <c r="C43" s="218">
        <v>2</v>
      </c>
      <c r="D43" s="218">
        <v>253</v>
      </c>
      <c r="E43" s="218">
        <v>168</v>
      </c>
      <c r="F43" s="218">
        <v>126.5</v>
      </c>
    </row>
    <row r="44" spans="1:6" x14ac:dyDescent="0.2">
      <c r="B44" s="539" t="s">
        <v>44</v>
      </c>
      <c r="C44" s="218">
        <v>6</v>
      </c>
      <c r="D44" s="218">
        <v>786</v>
      </c>
      <c r="E44" s="218">
        <v>610</v>
      </c>
      <c r="F44" s="218">
        <v>131</v>
      </c>
    </row>
    <row r="45" spans="1:6" x14ac:dyDescent="0.2">
      <c r="B45" s="539" t="s">
        <v>45</v>
      </c>
      <c r="C45" s="218">
        <v>0</v>
      </c>
      <c r="D45" s="218">
        <v>0</v>
      </c>
      <c r="E45" s="218">
        <v>0</v>
      </c>
      <c r="F45" s="218">
        <v>0</v>
      </c>
    </row>
    <row r="46" spans="1:6" x14ac:dyDescent="0.2">
      <c r="B46" s="539" t="s">
        <v>46</v>
      </c>
      <c r="C46" s="218">
        <v>0</v>
      </c>
      <c r="D46" s="218">
        <v>0</v>
      </c>
      <c r="E46" s="218">
        <v>0</v>
      </c>
      <c r="F46" s="218">
        <v>0</v>
      </c>
    </row>
    <row r="47" spans="1:6" x14ac:dyDescent="0.2">
      <c r="B47" s="539" t="s">
        <v>47</v>
      </c>
      <c r="C47" s="218">
        <v>0</v>
      </c>
      <c r="D47" s="218">
        <v>0</v>
      </c>
      <c r="E47" s="218">
        <v>0</v>
      </c>
      <c r="F47" s="218">
        <v>0</v>
      </c>
    </row>
    <row r="48" spans="1:6" x14ac:dyDescent="0.2">
      <c r="B48" s="539" t="s">
        <v>48</v>
      </c>
      <c r="C48" s="218">
        <v>0</v>
      </c>
      <c r="D48" s="218">
        <v>0</v>
      </c>
      <c r="E48" s="218">
        <v>0</v>
      </c>
      <c r="F48" s="218">
        <v>0</v>
      </c>
    </row>
    <row r="49" spans="1:6" x14ac:dyDescent="0.2">
      <c r="B49" s="539" t="s">
        <v>49</v>
      </c>
      <c r="C49" s="218">
        <v>0</v>
      </c>
      <c r="D49" s="218">
        <v>0</v>
      </c>
      <c r="E49" s="218">
        <v>0</v>
      </c>
      <c r="F49" s="218">
        <v>0</v>
      </c>
    </row>
    <row r="50" spans="1:6" x14ac:dyDescent="0.2">
      <c r="B50" s="539" t="s">
        <v>50</v>
      </c>
      <c r="C50" s="218">
        <v>0</v>
      </c>
      <c r="D50" s="218">
        <v>0</v>
      </c>
      <c r="E50" s="218">
        <v>0</v>
      </c>
      <c r="F50" s="218">
        <v>0</v>
      </c>
    </row>
    <row r="51" spans="1:6" x14ac:dyDescent="0.2">
      <c r="B51" s="539" t="s">
        <v>51</v>
      </c>
      <c r="C51" s="218">
        <v>0</v>
      </c>
      <c r="D51" s="218">
        <v>0</v>
      </c>
      <c r="E51" s="218">
        <v>0</v>
      </c>
      <c r="F51" s="218">
        <v>0</v>
      </c>
    </row>
    <row r="52" spans="1:6" x14ac:dyDescent="0.2">
      <c r="B52" s="539" t="s">
        <v>52</v>
      </c>
      <c r="C52" s="218">
        <v>0</v>
      </c>
      <c r="D52" s="218">
        <v>0</v>
      </c>
      <c r="E52" s="218">
        <v>0</v>
      </c>
      <c r="F52" s="218">
        <v>0</v>
      </c>
    </row>
    <row r="53" spans="1:6" x14ac:dyDescent="0.2">
      <c r="B53" s="539" t="s">
        <v>53</v>
      </c>
      <c r="C53" s="218">
        <v>4</v>
      </c>
      <c r="D53" s="218">
        <v>375</v>
      </c>
      <c r="E53" s="218">
        <v>332</v>
      </c>
      <c r="F53" s="218">
        <v>93.75</v>
      </c>
    </row>
    <row r="54" spans="1:6" s="12" customFormat="1" x14ac:dyDescent="0.2">
      <c r="A54" s="525"/>
      <c r="B54" s="539" t="s">
        <v>101</v>
      </c>
      <c r="C54" s="339">
        <v>14</v>
      </c>
      <c r="D54" s="339">
        <v>1588</v>
      </c>
      <c r="E54" s="339">
        <v>1297</v>
      </c>
      <c r="F54" s="339">
        <v>438.25</v>
      </c>
    </row>
    <row r="55" spans="1:6" ht="6.75" customHeight="1" x14ac:dyDescent="0.2">
      <c r="B55" s="539"/>
      <c r="C55" s="218"/>
      <c r="D55" s="218"/>
      <c r="E55" s="218"/>
      <c r="F55" s="218"/>
    </row>
    <row r="56" spans="1:6" x14ac:dyDescent="0.2">
      <c r="B56" s="200">
        <v>2012</v>
      </c>
      <c r="C56" s="200"/>
      <c r="D56" s="200"/>
      <c r="E56" s="200"/>
      <c r="F56" s="200"/>
    </row>
    <row r="57" spans="1:6" x14ac:dyDescent="0.2">
      <c r="B57" s="539" t="s">
        <v>42</v>
      </c>
      <c r="C57" s="218">
        <v>6</v>
      </c>
      <c r="D57" s="218">
        <v>923</v>
      </c>
      <c r="E57" s="218">
        <v>769</v>
      </c>
      <c r="F57" s="218">
        <v>153.83333333333334</v>
      </c>
    </row>
    <row r="58" spans="1:6" x14ac:dyDescent="0.2">
      <c r="B58" s="539" t="s">
        <v>43</v>
      </c>
      <c r="C58" s="218">
        <v>2</v>
      </c>
      <c r="D58" s="218">
        <v>433</v>
      </c>
      <c r="E58" s="218">
        <v>294</v>
      </c>
      <c r="F58" s="218">
        <v>216.5</v>
      </c>
    </row>
    <row r="59" spans="1:6" x14ac:dyDescent="0.2">
      <c r="B59" s="539" t="s">
        <v>44</v>
      </c>
      <c r="C59" s="218">
        <v>3</v>
      </c>
      <c r="D59" s="218">
        <v>378</v>
      </c>
      <c r="E59" s="218">
        <v>237</v>
      </c>
      <c r="F59" s="218">
        <v>126</v>
      </c>
    </row>
    <row r="60" spans="1:6" x14ac:dyDescent="0.2">
      <c r="B60" s="539" t="s">
        <v>45</v>
      </c>
      <c r="C60" s="218">
        <v>3</v>
      </c>
      <c r="D60" s="218">
        <v>351</v>
      </c>
      <c r="E60" s="218">
        <v>263</v>
      </c>
      <c r="F60" s="218">
        <v>117</v>
      </c>
    </row>
    <row r="61" spans="1:6" x14ac:dyDescent="0.2">
      <c r="B61" s="539" t="s">
        <v>46</v>
      </c>
      <c r="C61" s="218">
        <v>0</v>
      </c>
      <c r="D61" s="218">
        <v>0</v>
      </c>
      <c r="E61" s="218">
        <v>0</v>
      </c>
      <c r="F61" s="218">
        <v>0</v>
      </c>
    </row>
    <row r="62" spans="1:6" x14ac:dyDescent="0.2">
      <c r="B62" s="539" t="s">
        <v>47</v>
      </c>
      <c r="C62" s="218">
        <v>0</v>
      </c>
      <c r="D62" s="218">
        <v>0</v>
      </c>
      <c r="E62" s="218">
        <v>0</v>
      </c>
      <c r="F62" s="218">
        <v>0</v>
      </c>
    </row>
    <row r="63" spans="1:6" x14ac:dyDescent="0.2">
      <c r="B63" s="539" t="s">
        <v>48</v>
      </c>
      <c r="C63" s="218">
        <v>0</v>
      </c>
      <c r="D63" s="218">
        <v>0</v>
      </c>
      <c r="E63" s="218">
        <v>0</v>
      </c>
      <c r="F63" s="218">
        <v>0</v>
      </c>
    </row>
    <row r="64" spans="1:6" x14ac:dyDescent="0.2">
      <c r="B64" s="539" t="s">
        <v>49</v>
      </c>
      <c r="C64" s="218">
        <v>0</v>
      </c>
      <c r="D64" s="218">
        <v>0</v>
      </c>
      <c r="E64" s="218">
        <v>0</v>
      </c>
      <c r="F64" s="218">
        <v>0</v>
      </c>
    </row>
    <row r="65" spans="1:6" x14ac:dyDescent="0.2">
      <c r="B65" s="539" t="s">
        <v>50</v>
      </c>
      <c r="C65" s="218">
        <v>0</v>
      </c>
      <c r="D65" s="218">
        <v>0</v>
      </c>
      <c r="E65" s="218">
        <v>0</v>
      </c>
      <c r="F65" s="218">
        <v>0</v>
      </c>
    </row>
    <row r="66" spans="1:6" x14ac:dyDescent="0.2">
      <c r="B66" s="539" t="s">
        <v>51</v>
      </c>
      <c r="C66" s="218">
        <v>0</v>
      </c>
      <c r="D66" s="218">
        <v>0</v>
      </c>
      <c r="E66" s="218">
        <v>0</v>
      </c>
      <c r="F66" s="218">
        <v>0</v>
      </c>
    </row>
    <row r="67" spans="1:6" x14ac:dyDescent="0.2">
      <c r="B67" s="539" t="s">
        <v>52</v>
      </c>
      <c r="C67" s="218">
        <v>1</v>
      </c>
      <c r="D67" s="218">
        <v>64</v>
      </c>
      <c r="E67" s="218">
        <v>91</v>
      </c>
      <c r="F67" s="218">
        <v>64</v>
      </c>
    </row>
    <row r="68" spans="1:6" x14ac:dyDescent="0.2">
      <c r="B68" s="539" t="s">
        <v>53</v>
      </c>
      <c r="C68" s="218">
        <v>6</v>
      </c>
      <c r="D68" s="218">
        <v>690</v>
      </c>
      <c r="E68" s="218">
        <v>553</v>
      </c>
      <c r="F68" s="218">
        <v>115</v>
      </c>
    </row>
    <row r="69" spans="1:6" s="12" customFormat="1" x14ac:dyDescent="0.2">
      <c r="A69" s="525"/>
      <c r="B69" s="539" t="s">
        <v>101</v>
      </c>
      <c r="C69" s="339">
        <v>21</v>
      </c>
      <c r="D69" s="339">
        <v>2839</v>
      </c>
      <c r="E69" s="339">
        <v>2207</v>
      </c>
      <c r="F69" s="339">
        <v>792.33333333333337</v>
      </c>
    </row>
    <row r="70" spans="1:6" ht="6.75" customHeight="1" x14ac:dyDescent="0.2">
      <c r="B70" s="539"/>
      <c r="C70" s="218"/>
      <c r="D70" s="218"/>
      <c r="E70" s="218"/>
      <c r="F70" s="218"/>
    </row>
    <row r="71" spans="1:6" x14ac:dyDescent="0.2">
      <c r="B71" s="200">
        <v>2013</v>
      </c>
      <c r="C71" s="200"/>
      <c r="D71" s="200"/>
      <c r="E71" s="200"/>
      <c r="F71" s="200"/>
    </row>
    <row r="72" spans="1:6" x14ac:dyDescent="0.2">
      <c r="B72" s="539" t="s">
        <v>42</v>
      </c>
      <c r="C72" s="218">
        <v>6</v>
      </c>
      <c r="D72" s="218">
        <v>990</v>
      </c>
      <c r="E72" s="218">
        <v>798</v>
      </c>
      <c r="F72" s="218">
        <v>165</v>
      </c>
    </row>
    <row r="73" spans="1:6" x14ac:dyDescent="0.2">
      <c r="B73" s="539" t="s">
        <v>43</v>
      </c>
      <c r="C73" s="218">
        <v>4</v>
      </c>
      <c r="D73" s="218">
        <v>764</v>
      </c>
      <c r="E73" s="218">
        <v>634</v>
      </c>
      <c r="F73" s="218">
        <v>191</v>
      </c>
    </row>
    <row r="74" spans="1:6" x14ac:dyDescent="0.2">
      <c r="B74" s="539" t="s">
        <v>44</v>
      </c>
      <c r="C74" s="218">
        <v>4</v>
      </c>
      <c r="D74" s="218">
        <v>693</v>
      </c>
      <c r="E74" s="218">
        <v>628</v>
      </c>
      <c r="F74" s="218">
        <v>173.25</v>
      </c>
    </row>
    <row r="75" spans="1:6" x14ac:dyDescent="0.2">
      <c r="B75" s="539" t="s">
        <v>45</v>
      </c>
      <c r="C75" s="218">
        <v>2</v>
      </c>
      <c r="D75" s="218">
        <v>180</v>
      </c>
      <c r="E75" s="218">
        <v>160</v>
      </c>
      <c r="F75" s="218">
        <v>90</v>
      </c>
    </row>
    <row r="76" spans="1:6" x14ac:dyDescent="0.2">
      <c r="B76" s="539" t="s">
        <v>46</v>
      </c>
      <c r="C76" s="218">
        <v>0</v>
      </c>
      <c r="D76" s="218">
        <v>0</v>
      </c>
      <c r="E76" s="218">
        <v>0</v>
      </c>
      <c r="F76" s="218">
        <v>0</v>
      </c>
    </row>
    <row r="77" spans="1:6" x14ac:dyDescent="0.2">
      <c r="B77" s="539" t="s">
        <v>47</v>
      </c>
      <c r="C77" s="218">
        <v>0</v>
      </c>
      <c r="D77" s="218">
        <v>0</v>
      </c>
      <c r="E77" s="218">
        <v>0</v>
      </c>
      <c r="F77" s="218">
        <v>0</v>
      </c>
    </row>
    <row r="78" spans="1:6" x14ac:dyDescent="0.2">
      <c r="B78" s="539" t="s">
        <v>48</v>
      </c>
      <c r="C78" s="218">
        <v>0</v>
      </c>
      <c r="D78" s="218">
        <v>0</v>
      </c>
      <c r="E78" s="218">
        <v>0</v>
      </c>
      <c r="F78" s="218">
        <v>0</v>
      </c>
    </row>
    <row r="79" spans="1:6" x14ac:dyDescent="0.2">
      <c r="B79" s="539" t="s">
        <v>49</v>
      </c>
      <c r="C79" s="218">
        <v>0</v>
      </c>
      <c r="D79" s="218">
        <v>0</v>
      </c>
      <c r="E79" s="218">
        <v>0</v>
      </c>
      <c r="F79" s="218">
        <v>0</v>
      </c>
    </row>
    <row r="80" spans="1:6" x14ac:dyDescent="0.2">
      <c r="B80" s="539" t="s">
        <v>50</v>
      </c>
      <c r="C80" s="218">
        <v>0</v>
      </c>
      <c r="D80" s="218">
        <v>0</v>
      </c>
      <c r="E80" s="218">
        <v>0</v>
      </c>
      <c r="F80" s="218">
        <v>0</v>
      </c>
    </row>
    <row r="81" spans="1:6" x14ac:dyDescent="0.2">
      <c r="B81" s="539" t="s">
        <v>51</v>
      </c>
      <c r="C81" s="218">
        <v>0</v>
      </c>
      <c r="D81" s="218">
        <v>0</v>
      </c>
      <c r="E81" s="218">
        <v>0</v>
      </c>
      <c r="F81" s="218">
        <v>0</v>
      </c>
    </row>
    <row r="82" spans="1:6" x14ac:dyDescent="0.2">
      <c r="B82" s="539" t="s">
        <v>52</v>
      </c>
      <c r="C82" s="218">
        <v>0</v>
      </c>
      <c r="D82" s="218">
        <v>0</v>
      </c>
      <c r="E82" s="218">
        <v>0</v>
      </c>
      <c r="F82" s="218">
        <v>0</v>
      </c>
    </row>
    <row r="83" spans="1:6" x14ac:dyDescent="0.2">
      <c r="B83" s="539" t="s">
        <v>53</v>
      </c>
      <c r="C83" s="218">
        <v>0</v>
      </c>
      <c r="D83" s="218">
        <v>0</v>
      </c>
      <c r="E83" s="218">
        <v>0</v>
      </c>
      <c r="F83" s="218">
        <v>0</v>
      </c>
    </row>
    <row r="84" spans="1:6" s="12" customFormat="1" x14ac:dyDescent="0.2">
      <c r="A84" s="525"/>
      <c r="B84" s="539" t="s">
        <v>101</v>
      </c>
      <c r="C84" s="339">
        <v>16</v>
      </c>
      <c r="D84" s="339">
        <v>2627</v>
      </c>
      <c r="E84" s="339">
        <v>2220</v>
      </c>
      <c r="F84" s="339">
        <v>619.25</v>
      </c>
    </row>
    <row r="85" spans="1:6" ht="6.75" customHeight="1" x14ac:dyDescent="0.2">
      <c r="B85" s="539"/>
      <c r="C85" s="218"/>
      <c r="D85" s="218"/>
      <c r="E85" s="218"/>
      <c r="F85" s="218"/>
    </row>
    <row r="86" spans="1:6" x14ac:dyDescent="0.2">
      <c r="B86" s="200">
        <v>2014</v>
      </c>
      <c r="C86" s="200"/>
      <c r="D86" s="200"/>
      <c r="E86" s="200"/>
      <c r="F86" s="200"/>
    </row>
    <row r="87" spans="1:6" x14ac:dyDescent="0.2">
      <c r="B87" s="539" t="s">
        <v>42</v>
      </c>
      <c r="C87" s="218">
        <v>10</v>
      </c>
      <c r="D87" s="218">
        <v>1182</v>
      </c>
      <c r="E87" s="218">
        <v>993</v>
      </c>
      <c r="F87" s="218">
        <v>118.2</v>
      </c>
    </row>
    <row r="88" spans="1:6" x14ac:dyDescent="0.2">
      <c r="B88" s="539" t="s">
        <v>43</v>
      </c>
      <c r="C88" s="218">
        <v>9</v>
      </c>
      <c r="D88" s="218">
        <v>1115</v>
      </c>
      <c r="E88" s="218">
        <v>931</v>
      </c>
      <c r="F88" s="218">
        <v>123.88888888888889</v>
      </c>
    </row>
    <row r="89" spans="1:6" x14ac:dyDescent="0.2">
      <c r="B89" s="539" t="s">
        <v>44</v>
      </c>
      <c r="C89" s="218">
        <v>4</v>
      </c>
      <c r="D89" s="218">
        <v>671</v>
      </c>
      <c r="E89" s="218">
        <v>507</v>
      </c>
      <c r="F89" s="218">
        <v>167.75</v>
      </c>
    </row>
    <row r="90" spans="1:6" x14ac:dyDescent="0.2">
      <c r="B90" s="539" t="s">
        <v>45</v>
      </c>
      <c r="C90" s="218">
        <v>3</v>
      </c>
      <c r="D90" s="218">
        <v>217</v>
      </c>
      <c r="E90" s="218">
        <v>214</v>
      </c>
      <c r="F90" s="218">
        <v>72.333333333333329</v>
      </c>
    </row>
    <row r="91" spans="1:6" x14ac:dyDescent="0.2">
      <c r="B91" s="539" t="s">
        <v>46</v>
      </c>
      <c r="C91" s="218">
        <v>0</v>
      </c>
      <c r="D91" s="218">
        <v>0</v>
      </c>
      <c r="E91" s="218">
        <v>0</v>
      </c>
      <c r="F91" s="218">
        <v>0</v>
      </c>
    </row>
    <row r="92" spans="1:6" x14ac:dyDescent="0.2">
      <c r="B92" s="539" t="s">
        <v>47</v>
      </c>
      <c r="C92" s="218">
        <v>0</v>
      </c>
      <c r="D92" s="218">
        <v>0</v>
      </c>
      <c r="E92" s="218">
        <v>0</v>
      </c>
      <c r="F92" s="218">
        <v>0</v>
      </c>
    </row>
    <row r="93" spans="1:6" x14ac:dyDescent="0.2">
      <c r="B93" s="539" t="s">
        <v>48</v>
      </c>
      <c r="C93" s="218">
        <v>0</v>
      </c>
      <c r="D93" s="218">
        <v>0</v>
      </c>
      <c r="E93" s="218">
        <v>0</v>
      </c>
      <c r="F93" s="218">
        <v>0</v>
      </c>
    </row>
    <row r="94" spans="1:6" x14ac:dyDescent="0.2">
      <c r="B94" s="539" t="s">
        <v>49</v>
      </c>
      <c r="C94" s="218">
        <v>0</v>
      </c>
      <c r="D94" s="218">
        <v>0</v>
      </c>
      <c r="E94" s="218">
        <v>0</v>
      </c>
      <c r="F94" s="218">
        <v>0</v>
      </c>
    </row>
    <row r="95" spans="1:6" x14ac:dyDescent="0.2">
      <c r="B95" s="539" t="s">
        <v>50</v>
      </c>
      <c r="C95" s="218">
        <v>0</v>
      </c>
      <c r="D95" s="218">
        <v>0</v>
      </c>
      <c r="E95" s="218">
        <v>0</v>
      </c>
      <c r="F95" s="218">
        <v>0</v>
      </c>
    </row>
    <row r="96" spans="1:6" x14ac:dyDescent="0.2">
      <c r="B96" s="539" t="s">
        <v>51</v>
      </c>
      <c r="C96" s="218">
        <v>0</v>
      </c>
      <c r="D96" s="218">
        <v>0</v>
      </c>
      <c r="E96" s="218">
        <v>0</v>
      </c>
      <c r="F96" s="218">
        <v>0</v>
      </c>
    </row>
    <row r="97" spans="1:6" x14ac:dyDescent="0.2">
      <c r="B97" s="539" t="s">
        <v>52</v>
      </c>
      <c r="C97" s="218">
        <v>4</v>
      </c>
      <c r="D97" s="218">
        <v>747</v>
      </c>
      <c r="E97" s="218">
        <v>697</v>
      </c>
      <c r="F97" s="218">
        <v>186.75</v>
      </c>
    </row>
    <row r="98" spans="1:6" x14ac:dyDescent="0.2">
      <c r="B98" s="539" t="s">
        <v>53</v>
      </c>
      <c r="C98" s="218">
        <v>14</v>
      </c>
      <c r="D98" s="218">
        <v>2163</v>
      </c>
      <c r="E98" s="218">
        <v>1772</v>
      </c>
      <c r="F98" s="218">
        <v>154.5</v>
      </c>
    </row>
    <row r="99" spans="1:6" s="12" customFormat="1" x14ac:dyDescent="0.2">
      <c r="A99" s="525"/>
      <c r="B99" s="539" t="s">
        <v>101</v>
      </c>
      <c r="C99" s="339">
        <v>44</v>
      </c>
      <c r="D99" s="339">
        <v>6095</v>
      </c>
      <c r="E99" s="339">
        <v>5114</v>
      </c>
      <c r="F99" s="339">
        <v>823.42222222222222</v>
      </c>
    </row>
    <row r="100" spans="1:6" ht="6.75" customHeight="1" x14ac:dyDescent="0.2">
      <c r="B100" s="539"/>
      <c r="C100" s="218"/>
      <c r="D100" s="218"/>
      <c r="E100" s="218"/>
      <c r="F100" s="218"/>
    </row>
    <row r="101" spans="1:6" x14ac:dyDescent="0.2">
      <c r="B101" s="200">
        <v>2015</v>
      </c>
      <c r="C101" s="200"/>
      <c r="D101" s="200"/>
      <c r="E101" s="200"/>
      <c r="F101" s="200"/>
    </row>
    <row r="102" spans="1:6" x14ac:dyDescent="0.2">
      <c r="B102" s="539" t="s">
        <v>42</v>
      </c>
      <c r="C102" s="218">
        <v>11</v>
      </c>
      <c r="D102" s="218">
        <v>1720</v>
      </c>
      <c r="E102" s="218">
        <v>1453</v>
      </c>
      <c r="F102" s="218">
        <v>156.36363636363637</v>
      </c>
    </row>
    <row r="103" spans="1:6" x14ac:dyDescent="0.2">
      <c r="B103" s="539" t="s">
        <v>43</v>
      </c>
      <c r="C103" s="218">
        <v>8</v>
      </c>
      <c r="D103" s="218">
        <v>1262</v>
      </c>
      <c r="E103" s="218">
        <v>1109</v>
      </c>
      <c r="F103" s="218">
        <v>157.75</v>
      </c>
    </row>
    <row r="104" spans="1:6" x14ac:dyDescent="0.2">
      <c r="B104" s="539" t="s">
        <v>44</v>
      </c>
      <c r="C104" s="218">
        <v>11</v>
      </c>
      <c r="D104" s="218">
        <v>1256</v>
      </c>
      <c r="E104" s="218">
        <v>1173</v>
      </c>
      <c r="F104" s="218">
        <v>114.18181818181819</v>
      </c>
    </row>
    <row r="105" spans="1:6" x14ac:dyDescent="0.2">
      <c r="B105" s="539" t="s">
        <v>45</v>
      </c>
      <c r="C105" s="218">
        <v>1</v>
      </c>
      <c r="D105" s="218">
        <v>71</v>
      </c>
      <c r="E105" s="218">
        <v>91</v>
      </c>
      <c r="F105" s="218">
        <v>71</v>
      </c>
    </row>
    <row r="106" spans="1:6" x14ac:dyDescent="0.2">
      <c r="B106" s="539" t="s">
        <v>46</v>
      </c>
      <c r="C106" s="218">
        <v>0</v>
      </c>
      <c r="D106" s="218">
        <v>0</v>
      </c>
      <c r="E106" s="218">
        <v>0</v>
      </c>
      <c r="F106" s="218">
        <v>0</v>
      </c>
    </row>
    <row r="107" spans="1:6" x14ac:dyDescent="0.2">
      <c r="B107" s="539" t="s">
        <v>47</v>
      </c>
      <c r="C107" s="218">
        <v>0</v>
      </c>
      <c r="D107" s="218">
        <v>0</v>
      </c>
      <c r="E107" s="218">
        <v>0</v>
      </c>
      <c r="F107" s="218">
        <v>0</v>
      </c>
    </row>
    <row r="108" spans="1:6" x14ac:dyDescent="0.2">
      <c r="B108" s="539" t="s">
        <v>48</v>
      </c>
      <c r="C108" s="218">
        <v>0</v>
      </c>
      <c r="D108" s="218">
        <v>0</v>
      </c>
      <c r="E108" s="218">
        <v>0</v>
      </c>
      <c r="F108" s="218">
        <v>0</v>
      </c>
    </row>
    <row r="109" spans="1:6" x14ac:dyDescent="0.2">
      <c r="B109" s="539" t="s">
        <v>49</v>
      </c>
      <c r="C109" s="218">
        <v>0</v>
      </c>
      <c r="D109" s="218">
        <v>0</v>
      </c>
      <c r="E109" s="218">
        <v>0</v>
      </c>
      <c r="F109" s="218">
        <v>0</v>
      </c>
    </row>
    <row r="110" spans="1:6" x14ac:dyDescent="0.2">
      <c r="B110" s="539" t="s">
        <v>50</v>
      </c>
      <c r="C110" s="218">
        <v>0</v>
      </c>
      <c r="D110" s="218">
        <v>0</v>
      </c>
      <c r="E110" s="218">
        <v>0</v>
      </c>
      <c r="F110" s="218">
        <v>0</v>
      </c>
    </row>
    <row r="111" spans="1:6" x14ac:dyDescent="0.2">
      <c r="B111" s="539" t="s">
        <v>51</v>
      </c>
      <c r="C111" s="218">
        <v>0</v>
      </c>
      <c r="D111" s="218">
        <v>0</v>
      </c>
      <c r="E111" s="218">
        <v>0</v>
      </c>
      <c r="F111" s="218">
        <v>0</v>
      </c>
    </row>
    <row r="112" spans="1:6" x14ac:dyDescent="0.2">
      <c r="B112" s="539" t="s">
        <v>52</v>
      </c>
      <c r="C112" s="218">
        <v>6</v>
      </c>
      <c r="D112" s="218">
        <v>1462</v>
      </c>
      <c r="E112" s="218">
        <v>991</v>
      </c>
      <c r="F112" s="218">
        <v>243.66666666666666</v>
      </c>
    </row>
    <row r="113" spans="1:6" x14ac:dyDescent="0.2">
      <c r="B113" s="539" t="s">
        <v>53</v>
      </c>
      <c r="C113" s="218">
        <v>7</v>
      </c>
      <c r="D113" s="218">
        <v>1046</v>
      </c>
      <c r="E113" s="218">
        <v>744</v>
      </c>
      <c r="F113" s="218">
        <v>149.42857142857142</v>
      </c>
    </row>
    <row r="114" spans="1:6" s="12" customFormat="1" x14ac:dyDescent="0.2">
      <c r="A114" s="525"/>
      <c r="B114" s="539" t="s">
        <v>101</v>
      </c>
      <c r="C114" s="339">
        <v>44</v>
      </c>
      <c r="D114" s="339">
        <v>6817</v>
      </c>
      <c r="E114" s="339">
        <v>5561</v>
      </c>
      <c r="F114" s="339">
        <v>892.39069264069269</v>
      </c>
    </row>
    <row r="115" spans="1:6" ht="6.75" customHeight="1" x14ac:dyDescent="0.2">
      <c r="B115" s="539"/>
      <c r="C115" s="218"/>
      <c r="D115" s="218"/>
      <c r="E115" s="218"/>
      <c r="F115" s="218"/>
    </row>
    <row r="116" spans="1:6" x14ac:dyDescent="0.2">
      <c r="B116" s="200">
        <v>2016</v>
      </c>
      <c r="C116" s="200"/>
      <c r="D116" s="200"/>
      <c r="E116" s="200"/>
      <c r="F116" s="200"/>
    </row>
    <row r="117" spans="1:6" x14ac:dyDescent="0.2">
      <c r="B117" s="539" t="s">
        <v>42</v>
      </c>
      <c r="C117" s="218">
        <v>8</v>
      </c>
      <c r="D117" s="218">
        <v>1136</v>
      </c>
      <c r="E117" s="218">
        <v>861</v>
      </c>
      <c r="F117" s="218">
        <v>142</v>
      </c>
    </row>
    <row r="118" spans="1:6" x14ac:dyDescent="0.2">
      <c r="B118" s="539" t="s">
        <v>43</v>
      </c>
      <c r="C118" s="218">
        <v>6</v>
      </c>
      <c r="D118" s="218">
        <v>674</v>
      </c>
      <c r="E118" s="218">
        <v>486</v>
      </c>
      <c r="F118" s="218">
        <v>112.33333333333333</v>
      </c>
    </row>
    <row r="119" spans="1:6" x14ac:dyDescent="0.2">
      <c r="B119" s="539" t="s">
        <v>44</v>
      </c>
      <c r="C119" s="218">
        <v>5</v>
      </c>
      <c r="D119" s="218">
        <v>790</v>
      </c>
      <c r="E119" s="218">
        <v>501</v>
      </c>
      <c r="F119" s="218">
        <v>158</v>
      </c>
    </row>
    <row r="120" spans="1:6" x14ac:dyDescent="0.2">
      <c r="B120" s="539" t="s">
        <v>45</v>
      </c>
      <c r="C120" s="218">
        <v>1</v>
      </c>
      <c r="D120" s="218">
        <v>101</v>
      </c>
      <c r="E120" s="218">
        <v>91</v>
      </c>
      <c r="F120" s="218">
        <v>101</v>
      </c>
    </row>
    <row r="121" spans="1:6" x14ac:dyDescent="0.2">
      <c r="B121" s="539" t="s">
        <v>46</v>
      </c>
      <c r="C121" s="218">
        <v>0</v>
      </c>
      <c r="D121" s="218">
        <v>0</v>
      </c>
      <c r="E121" s="218">
        <v>0</v>
      </c>
      <c r="F121" s="218">
        <v>0</v>
      </c>
    </row>
    <row r="122" spans="1:6" x14ac:dyDescent="0.2">
      <c r="B122" s="539" t="s">
        <v>47</v>
      </c>
      <c r="C122" s="218">
        <v>0</v>
      </c>
      <c r="D122" s="218">
        <v>0</v>
      </c>
      <c r="E122" s="218">
        <v>0</v>
      </c>
      <c r="F122" s="218">
        <v>0</v>
      </c>
    </row>
    <row r="123" spans="1:6" x14ac:dyDescent="0.2">
      <c r="B123" s="539" t="s">
        <v>48</v>
      </c>
      <c r="C123" s="218">
        <v>0</v>
      </c>
      <c r="D123" s="218">
        <v>0</v>
      </c>
      <c r="E123" s="218">
        <v>0</v>
      </c>
      <c r="F123" s="218">
        <v>0</v>
      </c>
    </row>
    <row r="124" spans="1:6" x14ac:dyDescent="0.2">
      <c r="B124" s="539" t="s">
        <v>49</v>
      </c>
      <c r="C124" s="218">
        <v>0</v>
      </c>
      <c r="D124" s="218">
        <v>0</v>
      </c>
      <c r="E124" s="218">
        <v>0</v>
      </c>
      <c r="F124" s="218">
        <v>0</v>
      </c>
    </row>
    <row r="125" spans="1:6" x14ac:dyDescent="0.2">
      <c r="B125" s="539" t="s">
        <v>50</v>
      </c>
      <c r="C125" s="218">
        <v>0</v>
      </c>
      <c r="D125" s="218">
        <v>0</v>
      </c>
      <c r="E125" s="218">
        <v>0</v>
      </c>
      <c r="F125" s="218">
        <v>0</v>
      </c>
    </row>
    <row r="126" spans="1:6" x14ac:dyDescent="0.2">
      <c r="B126" s="539" t="s">
        <v>51</v>
      </c>
      <c r="C126" s="218">
        <v>0</v>
      </c>
      <c r="D126" s="218">
        <v>0</v>
      </c>
      <c r="E126" s="218">
        <v>0</v>
      </c>
      <c r="F126" s="218">
        <v>0</v>
      </c>
    </row>
    <row r="127" spans="1:6" x14ac:dyDescent="0.2">
      <c r="B127" s="539" t="s">
        <v>52</v>
      </c>
      <c r="C127" s="218">
        <v>1</v>
      </c>
      <c r="D127" s="218">
        <v>106</v>
      </c>
      <c r="E127" s="218">
        <v>92</v>
      </c>
      <c r="F127" s="218">
        <v>106</v>
      </c>
    </row>
    <row r="128" spans="1:6" x14ac:dyDescent="0.2">
      <c r="B128" s="539" t="s">
        <v>53</v>
      </c>
      <c r="C128" s="218">
        <v>4</v>
      </c>
      <c r="D128" s="218">
        <v>493</v>
      </c>
      <c r="E128" s="218">
        <v>340</v>
      </c>
      <c r="F128" s="218">
        <v>123.25</v>
      </c>
    </row>
    <row r="129" spans="1:6" s="12" customFormat="1" x14ac:dyDescent="0.2">
      <c r="A129" s="525"/>
      <c r="B129" s="539" t="s">
        <v>101</v>
      </c>
      <c r="C129" s="339">
        <v>25</v>
      </c>
      <c r="D129" s="339">
        <v>3300</v>
      </c>
      <c r="E129" s="339">
        <v>2371</v>
      </c>
      <c r="F129" s="339">
        <v>742.58333333333326</v>
      </c>
    </row>
    <row r="130" spans="1:6" ht="6.75" customHeight="1" x14ac:dyDescent="0.2">
      <c r="B130" s="539"/>
      <c r="C130" s="218"/>
      <c r="D130" s="218"/>
      <c r="E130" s="218"/>
      <c r="F130" s="218"/>
    </row>
    <row r="131" spans="1:6" x14ac:dyDescent="0.2">
      <c r="B131" s="200">
        <v>2017</v>
      </c>
      <c r="C131" s="200"/>
      <c r="D131" s="200"/>
      <c r="E131" s="200"/>
      <c r="F131" s="200"/>
    </row>
    <row r="132" spans="1:6" x14ac:dyDescent="0.2">
      <c r="B132" s="539" t="s">
        <v>42</v>
      </c>
      <c r="C132" s="218">
        <v>4</v>
      </c>
      <c r="D132" s="218">
        <v>747</v>
      </c>
      <c r="E132" s="218">
        <v>611</v>
      </c>
      <c r="F132" s="218">
        <v>186.75</v>
      </c>
    </row>
    <row r="133" spans="1:6" x14ac:dyDescent="0.2">
      <c r="B133" s="539" t="s">
        <v>43</v>
      </c>
      <c r="C133" s="218">
        <v>7</v>
      </c>
      <c r="D133" s="218">
        <v>1215</v>
      </c>
      <c r="E133" s="218">
        <v>1124</v>
      </c>
      <c r="F133" s="218">
        <v>173.57142857142858</v>
      </c>
    </row>
    <row r="134" spans="1:6" x14ac:dyDescent="0.2">
      <c r="B134" s="539" t="s">
        <v>44</v>
      </c>
      <c r="C134" s="218">
        <v>0</v>
      </c>
      <c r="D134" s="218">
        <v>0</v>
      </c>
      <c r="E134" s="218">
        <v>0</v>
      </c>
      <c r="F134" s="218">
        <v>0</v>
      </c>
    </row>
    <row r="135" spans="1:6" x14ac:dyDescent="0.2">
      <c r="B135" s="539" t="s">
        <v>45</v>
      </c>
      <c r="C135" s="218">
        <v>2</v>
      </c>
      <c r="D135" s="218">
        <v>556</v>
      </c>
      <c r="E135" s="218">
        <v>438</v>
      </c>
      <c r="F135" s="218">
        <v>278</v>
      </c>
    </row>
    <row r="136" spans="1:6" x14ac:dyDescent="0.2">
      <c r="B136" s="539" t="s">
        <v>46</v>
      </c>
      <c r="C136" s="218">
        <v>0</v>
      </c>
      <c r="D136" s="218">
        <v>0</v>
      </c>
      <c r="E136" s="218">
        <v>0</v>
      </c>
      <c r="F136" s="218">
        <v>0</v>
      </c>
    </row>
    <row r="137" spans="1:6" x14ac:dyDescent="0.2">
      <c r="B137" s="539" t="s">
        <v>47</v>
      </c>
      <c r="C137" s="218">
        <v>0</v>
      </c>
      <c r="D137" s="218">
        <v>0</v>
      </c>
      <c r="E137" s="218">
        <v>0</v>
      </c>
      <c r="F137" s="218">
        <v>0</v>
      </c>
    </row>
    <row r="138" spans="1:6" x14ac:dyDescent="0.2">
      <c r="B138" s="539" t="s">
        <v>48</v>
      </c>
      <c r="C138" s="218">
        <v>0</v>
      </c>
      <c r="D138" s="218">
        <v>0</v>
      </c>
      <c r="E138" s="218">
        <v>0</v>
      </c>
      <c r="F138" s="218">
        <v>0</v>
      </c>
    </row>
    <row r="139" spans="1:6" x14ac:dyDescent="0.2">
      <c r="B139" s="539" t="s">
        <v>49</v>
      </c>
      <c r="C139" s="218">
        <v>0</v>
      </c>
      <c r="D139" s="218">
        <v>0</v>
      </c>
      <c r="E139" s="218">
        <v>0</v>
      </c>
      <c r="F139" s="218">
        <v>0</v>
      </c>
    </row>
    <row r="140" spans="1:6" x14ac:dyDescent="0.2">
      <c r="B140" s="539" t="s">
        <v>50</v>
      </c>
      <c r="C140" s="218">
        <v>0</v>
      </c>
      <c r="D140" s="218">
        <v>0</v>
      </c>
      <c r="E140" s="218">
        <v>0</v>
      </c>
      <c r="F140" s="218">
        <v>0</v>
      </c>
    </row>
    <row r="141" spans="1:6" x14ac:dyDescent="0.2">
      <c r="B141" s="539" t="s">
        <v>51</v>
      </c>
      <c r="C141" s="218">
        <v>0</v>
      </c>
      <c r="D141" s="218">
        <v>0</v>
      </c>
      <c r="E141" s="218">
        <v>0</v>
      </c>
      <c r="F141" s="218">
        <v>0</v>
      </c>
    </row>
    <row r="142" spans="1:6" x14ac:dyDescent="0.2">
      <c r="B142" s="539" t="s">
        <v>52</v>
      </c>
      <c r="C142" s="218">
        <v>0</v>
      </c>
      <c r="D142" s="218">
        <v>0</v>
      </c>
      <c r="E142" s="218">
        <v>0</v>
      </c>
      <c r="F142" s="218">
        <v>0</v>
      </c>
    </row>
    <row r="143" spans="1:6" x14ac:dyDescent="0.2">
      <c r="B143" s="539" t="s">
        <v>53</v>
      </c>
      <c r="C143" s="218">
        <v>0</v>
      </c>
      <c r="D143" s="218">
        <v>0</v>
      </c>
      <c r="E143" s="218">
        <v>0</v>
      </c>
      <c r="F143" s="218">
        <v>0</v>
      </c>
    </row>
    <row r="144" spans="1:6" s="12" customFormat="1" x14ac:dyDescent="0.2">
      <c r="A144" s="525"/>
      <c r="B144" s="539" t="s">
        <v>101</v>
      </c>
      <c r="C144" s="339">
        <v>13</v>
      </c>
      <c r="D144" s="339">
        <v>2518</v>
      </c>
      <c r="E144" s="339">
        <v>2173</v>
      </c>
      <c r="F144" s="339">
        <v>638.32142857142856</v>
      </c>
    </row>
    <row r="145" spans="1:6" ht="6.75" customHeight="1" x14ac:dyDescent="0.2">
      <c r="B145" s="539"/>
      <c r="C145" s="218"/>
      <c r="D145" s="218"/>
      <c r="E145" s="218"/>
      <c r="F145" s="218"/>
    </row>
    <row r="146" spans="1:6" x14ac:dyDescent="0.2">
      <c r="B146" s="200">
        <v>2018</v>
      </c>
      <c r="C146" s="200"/>
      <c r="D146" s="200"/>
      <c r="E146" s="200"/>
      <c r="F146" s="200"/>
    </row>
    <row r="147" spans="1:6" x14ac:dyDescent="0.2">
      <c r="B147" s="539" t="s">
        <v>42</v>
      </c>
      <c r="C147" s="218">
        <v>5</v>
      </c>
      <c r="D147" s="218">
        <v>878</v>
      </c>
      <c r="E147" s="218">
        <v>698</v>
      </c>
      <c r="F147" s="218">
        <v>175.6</v>
      </c>
    </row>
    <row r="148" spans="1:6" x14ac:dyDescent="0.2">
      <c r="B148" s="539" t="s">
        <v>43</v>
      </c>
      <c r="C148" s="218">
        <v>8</v>
      </c>
      <c r="D148" s="218">
        <v>976</v>
      </c>
      <c r="E148" s="218">
        <v>821</v>
      </c>
      <c r="F148" s="218">
        <v>122</v>
      </c>
    </row>
    <row r="149" spans="1:6" x14ac:dyDescent="0.2">
      <c r="B149" s="539" t="s">
        <v>44</v>
      </c>
      <c r="C149" s="218">
        <v>3</v>
      </c>
      <c r="D149" s="218">
        <v>305</v>
      </c>
      <c r="E149" s="218">
        <v>250</v>
      </c>
      <c r="F149" s="218">
        <v>101.66666666666667</v>
      </c>
    </row>
    <row r="150" spans="1:6" x14ac:dyDescent="0.2">
      <c r="B150" s="539" t="s">
        <v>45</v>
      </c>
      <c r="C150" s="218">
        <v>0</v>
      </c>
      <c r="D150" s="218">
        <v>0</v>
      </c>
      <c r="E150" s="218">
        <v>0</v>
      </c>
      <c r="F150" s="218">
        <v>0</v>
      </c>
    </row>
    <row r="151" spans="1:6" x14ac:dyDescent="0.2">
      <c r="B151" s="539" t="s">
        <v>46</v>
      </c>
      <c r="C151" s="218">
        <v>0</v>
      </c>
      <c r="D151" s="218">
        <v>0</v>
      </c>
      <c r="E151" s="218">
        <v>0</v>
      </c>
      <c r="F151" s="218">
        <v>0</v>
      </c>
    </row>
    <row r="152" spans="1:6" x14ac:dyDescent="0.2">
      <c r="B152" s="539" t="s">
        <v>47</v>
      </c>
      <c r="C152" s="218">
        <v>0</v>
      </c>
      <c r="D152" s="218">
        <v>0</v>
      </c>
      <c r="E152" s="218">
        <v>0</v>
      </c>
      <c r="F152" s="218">
        <v>0</v>
      </c>
    </row>
    <row r="153" spans="1:6" x14ac:dyDescent="0.2">
      <c r="B153" s="539" t="s">
        <v>48</v>
      </c>
      <c r="C153" s="218">
        <v>0</v>
      </c>
      <c r="D153" s="218">
        <v>0</v>
      </c>
      <c r="E153" s="218">
        <v>0</v>
      </c>
      <c r="F153" s="218">
        <v>0</v>
      </c>
    </row>
    <row r="154" spans="1:6" x14ac:dyDescent="0.2">
      <c r="B154" s="539" t="s">
        <v>49</v>
      </c>
      <c r="C154" s="218">
        <v>0</v>
      </c>
      <c r="D154" s="218">
        <v>0</v>
      </c>
      <c r="E154" s="218">
        <v>0</v>
      </c>
      <c r="F154" s="218">
        <v>0</v>
      </c>
    </row>
    <row r="155" spans="1:6" x14ac:dyDescent="0.2">
      <c r="B155" s="539" t="s">
        <v>50</v>
      </c>
      <c r="C155" s="218">
        <v>0</v>
      </c>
      <c r="D155" s="218">
        <v>0</v>
      </c>
      <c r="E155" s="218">
        <v>0</v>
      </c>
      <c r="F155" s="218">
        <v>0</v>
      </c>
    </row>
    <row r="156" spans="1:6" x14ac:dyDescent="0.2">
      <c r="B156" s="539" t="s">
        <v>51</v>
      </c>
      <c r="C156" s="218">
        <v>0</v>
      </c>
      <c r="D156" s="218">
        <v>0</v>
      </c>
      <c r="E156" s="218">
        <v>0</v>
      </c>
      <c r="F156" s="218">
        <v>0</v>
      </c>
    </row>
    <row r="157" spans="1:6" x14ac:dyDescent="0.2">
      <c r="B157" s="539" t="s">
        <v>52</v>
      </c>
      <c r="C157" s="218">
        <v>0</v>
      </c>
      <c r="D157" s="218">
        <v>0</v>
      </c>
      <c r="E157" s="218">
        <v>0</v>
      </c>
      <c r="F157" s="218">
        <v>0</v>
      </c>
    </row>
    <row r="158" spans="1:6" x14ac:dyDescent="0.2">
      <c r="B158" s="539" t="s">
        <v>53</v>
      </c>
      <c r="C158" s="218">
        <v>4</v>
      </c>
      <c r="D158" s="218">
        <v>1366</v>
      </c>
      <c r="E158" s="218">
        <v>1177</v>
      </c>
      <c r="F158" s="218">
        <v>341.5</v>
      </c>
    </row>
    <row r="159" spans="1:6" s="12" customFormat="1" x14ac:dyDescent="0.2">
      <c r="A159" s="525"/>
      <c r="B159" s="539" t="s">
        <v>101</v>
      </c>
      <c r="C159" s="339">
        <v>20</v>
      </c>
      <c r="D159" s="339">
        <v>3525</v>
      </c>
      <c r="E159" s="339">
        <v>2946</v>
      </c>
      <c r="F159" s="339">
        <v>740.76666666666665</v>
      </c>
    </row>
    <row r="160" spans="1:6" ht="6.75" customHeight="1" x14ac:dyDescent="0.2">
      <c r="B160" s="539"/>
      <c r="C160" s="218"/>
      <c r="D160" s="218"/>
      <c r="E160" s="218"/>
      <c r="F160" s="218"/>
    </row>
    <row r="161" spans="1:6" x14ac:dyDescent="0.2">
      <c r="B161" s="200">
        <v>2019</v>
      </c>
      <c r="C161" s="200"/>
      <c r="D161" s="200"/>
      <c r="E161" s="200"/>
      <c r="F161" s="200"/>
    </row>
    <row r="162" spans="1:6" x14ac:dyDescent="0.2">
      <c r="B162" s="539" t="s">
        <v>42</v>
      </c>
      <c r="C162" s="218">
        <v>12</v>
      </c>
      <c r="D162" s="218">
        <v>1860</v>
      </c>
      <c r="E162" s="218">
        <v>1769</v>
      </c>
      <c r="F162" s="218">
        <v>155</v>
      </c>
    </row>
    <row r="163" spans="1:6" x14ac:dyDescent="0.2">
      <c r="B163" s="539" t="s">
        <v>43</v>
      </c>
      <c r="C163" s="218">
        <v>10</v>
      </c>
      <c r="D163" s="218">
        <v>1875</v>
      </c>
      <c r="E163" s="218">
        <v>1539</v>
      </c>
      <c r="F163" s="218">
        <v>187.5</v>
      </c>
    </row>
    <row r="164" spans="1:6" x14ac:dyDescent="0.2">
      <c r="B164" s="539" t="s">
        <v>44</v>
      </c>
      <c r="C164" s="218">
        <v>7</v>
      </c>
      <c r="D164" s="218">
        <v>1321</v>
      </c>
      <c r="E164" s="218">
        <v>1220</v>
      </c>
      <c r="F164" s="218">
        <v>188.71428571428572</v>
      </c>
    </row>
    <row r="165" spans="1:6" x14ac:dyDescent="0.2">
      <c r="B165" s="539" t="s">
        <v>45</v>
      </c>
      <c r="C165" s="218">
        <v>6</v>
      </c>
      <c r="D165" s="218">
        <v>681</v>
      </c>
      <c r="E165" s="218">
        <v>804</v>
      </c>
      <c r="F165" s="218">
        <v>113.5</v>
      </c>
    </row>
    <row r="166" spans="1:6" x14ac:dyDescent="0.2">
      <c r="B166" s="539" t="s">
        <v>46</v>
      </c>
      <c r="C166" s="218">
        <v>0</v>
      </c>
      <c r="D166" s="218">
        <v>0</v>
      </c>
      <c r="E166" s="218">
        <v>0</v>
      </c>
      <c r="F166" s="218">
        <v>0</v>
      </c>
    </row>
    <row r="167" spans="1:6" x14ac:dyDescent="0.2">
      <c r="B167" s="539" t="s">
        <v>47</v>
      </c>
      <c r="C167" s="218">
        <v>0</v>
      </c>
      <c r="D167" s="218">
        <v>0</v>
      </c>
      <c r="E167" s="218">
        <v>0</v>
      </c>
      <c r="F167" s="218">
        <v>0</v>
      </c>
    </row>
    <row r="168" spans="1:6" x14ac:dyDescent="0.2">
      <c r="B168" s="539" t="s">
        <v>48</v>
      </c>
      <c r="C168" s="218">
        <v>0</v>
      </c>
      <c r="D168" s="218">
        <v>0</v>
      </c>
      <c r="E168" s="218">
        <v>0</v>
      </c>
      <c r="F168" s="218">
        <v>0</v>
      </c>
    </row>
    <row r="169" spans="1:6" x14ac:dyDescent="0.2">
      <c r="B169" s="539" t="s">
        <v>49</v>
      </c>
      <c r="C169" s="218">
        <v>0</v>
      </c>
      <c r="D169" s="218">
        <v>0</v>
      </c>
      <c r="E169" s="218">
        <v>0</v>
      </c>
      <c r="F169" s="218">
        <v>0</v>
      </c>
    </row>
    <row r="170" spans="1:6" x14ac:dyDescent="0.2">
      <c r="B170" s="539" t="s">
        <v>50</v>
      </c>
      <c r="C170" s="218">
        <v>0</v>
      </c>
      <c r="D170" s="218">
        <v>0</v>
      </c>
      <c r="E170" s="218">
        <v>0</v>
      </c>
      <c r="F170" s="218">
        <v>0</v>
      </c>
    </row>
    <row r="171" spans="1:6" x14ac:dyDescent="0.2">
      <c r="B171" s="539" t="s">
        <v>51</v>
      </c>
      <c r="C171" s="218">
        <v>0</v>
      </c>
      <c r="D171" s="218">
        <v>0</v>
      </c>
      <c r="E171" s="218">
        <v>0</v>
      </c>
      <c r="F171" s="218">
        <v>0</v>
      </c>
    </row>
    <row r="172" spans="1:6" x14ac:dyDescent="0.2">
      <c r="B172" s="539" t="s">
        <v>52</v>
      </c>
      <c r="C172" s="218">
        <v>5</v>
      </c>
      <c r="D172" s="218">
        <v>399</v>
      </c>
      <c r="E172" s="218">
        <v>516</v>
      </c>
      <c r="F172" s="218">
        <v>79.8</v>
      </c>
    </row>
    <row r="173" spans="1:6" x14ac:dyDescent="0.2">
      <c r="B173" s="539" t="s">
        <v>53</v>
      </c>
      <c r="C173" s="218">
        <v>0</v>
      </c>
      <c r="D173" s="218">
        <v>0</v>
      </c>
      <c r="E173" s="218">
        <v>0</v>
      </c>
      <c r="F173" s="218">
        <v>0</v>
      </c>
    </row>
    <row r="174" spans="1:6" s="12" customFormat="1" x14ac:dyDescent="0.2">
      <c r="A174" s="525"/>
      <c r="B174" s="539" t="s">
        <v>101</v>
      </c>
      <c r="C174" s="339">
        <v>40</v>
      </c>
      <c r="D174" s="339">
        <v>6136</v>
      </c>
      <c r="E174" s="339">
        <v>5848</v>
      </c>
      <c r="F174" s="339">
        <v>724.51428571428573</v>
      </c>
    </row>
    <row r="175" spans="1:6" ht="6.75" customHeight="1" x14ac:dyDescent="0.2">
      <c r="B175" s="539"/>
      <c r="C175" s="218"/>
      <c r="D175" s="218"/>
      <c r="E175" s="218"/>
      <c r="F175" s="218"/>
    </row>
    <row r="176" spans="1:6" x14ac:dyDescent="0.2">
      <c r="B176" s="200">
        <v>2020</v>
      </c>
      <c r="C176" s="200"/>
      <c r="D176" s="200"/>
      <c r="E176" s="200"/>
      <c r="F176" s="200"/>
    </row>
    <row r="177" spans="1:6" x14ac:dyDescent="0.2">
      <c r="B177" s="539" t="s">
        <v>42</v>
      </c>
      <c r="C177" s="218">
        <v>3</v>
      </c>
      <c r="D177" s="218">
        <v>285</v>
      </c>
      <c r="E177" s="218">
        <v>265</v>
      </c>
      <c r="F177" s="218">
        <v>95</v>
      </c>
    </row>
    <row r="178" spans="1:6" x14ac:dyDescent="0.2">
      <c r="B178" s="539" t="s">
        <v>43</v>
      </c>
      <c r="C178" s="218">
        <v>6</v>
      </c>
      <c r="D178" s="218">
        <v>508</v>
      </c>
      <c r="E178" s="218">
        <v>348</v>
      </c>
      <c r="F178" s="218">
        <v>84.666666666666671</v>
      </c>
    </row>
    <row r="179" spans="1:6" x14ac:dyDescent="0.2">
      <c r="B179" s="539" t="s">
        <v>44</v>
      </c>
      <c r="C179" s="218">
        <v>5</v>
      </c>
      <c r="D179" s="218">
        <v>558</v>
      </c>
      <c r="E179" s="218">
        <v>436</v>
      </c>
      <c r="F179" s="218">
        <v>111.6</v>
      </c>
    </row>
    <row r="180" spans="1:6" x14ac:dyDescent="0.2">
      <c r="B180" s="539" t="s">
        <v>45</v>
      </c>
      <c r="C180" s="218">
        <v>0</v>
      </c>
      <c r="D180" s="218">
        <v>0</v>
      </c>
      <c r="E180" s="218">
        <v>0</v>
      </c>
      <c r="F180" s="218">
        <v>0</v>
      </c>
    </row>
    <row r="181" spans="1:6" x14ac:dyDescent="0.2">
      <c r="B181" s="539" t="s">
        <v>46</v>
      </c>
      <c r="C181" s="218">
        <v>0</v>
      </c>
      <c r="D181" s="218">
        <v>0</v>
      </c>
      <c r="E181" s="218">
        <v>0</v>
      </c>
      <c r="F181" s="218">
        <v>0</v>
      </c>
    </row>
    <row r="182" spans="1:6" x14ac:dyDescent="0.2">
      <c r="B182" s="539" t="s">
        <v>47</v>
      </c>
      <c r="C182" s="218">
        <v>0</v>
      </c>
      <c r="D182" s="218">
        <v>0</v>
      </c>
      <c r="E182" s="218">
        <v>0</v>
      </c>
      <c r="F182" s="218">
        <v>0</v>
      </c>
    </row>
    <row r="183" spans="1:6" x14ac:dyDescent="0.2">
      <c r="B183" s="539" t="s">
        <v>48</v>
      </c>
      <c r="C183" s="218">
        <v>0</v>
      </c>
      <c r="D183" s="218">
        <v>0</v>
      </c>
      <c r="E183" s="218">
        <v>0</v>
      </c>
      <c r="F183" s="218">
        <v>0</v>
      </c>
    </row>
    <row r="184" spans="1:6" x14ac:dyDescent="0.2">
      <c r="B184" s="539" t="s">
        <v>49</v>
      </c>
      <c r="C184" s="218">
        <v>0</v>
      </c>
      <c r="D184" s="218">
        <v>0</v>
      </c>
      <c r="E184" s="218">
        <v>0</v>
      </c>
      <c r="F184" s="218">
        <v>0</v>
      </c>
    </row>
    <row r="185" spans="1:6" x14ac:dyDescent="0.2">
      <c r="B185" s="539" t="s">
        <v>50</v>
      </c>
      <c r="C185" s="218">
        <v>0</v>
      </c>
      <c r="D185" s="218">
        <v>0</v>
      </c>
      <c r="E185" s="218">
        <v>0</v>
      </c>
      <c r="F185" s="218">
        <v>0</v>
      </c>
    </row>
    <row r="186" spans="1:6" x14ac:dyDescent="0.2">
      <c r="B186" s="539" t="s">
        <v>51</v>
      </c>
      <c r="C186" s="218">
        <v>0</v>
      </c>
      <c r="D186" s="218">
        <v>0</v>
      </c>
      <c r="E186" s="218">
        <v>0</v>
      </c>
      <c r="F186" s="218">
        <v>0</v>
      </c>
    </row>
    <row r="187" spans="1:6" x14ac:dyDescent="0.2">
      <c r="B187" s="539" t="s">
        <v>52</v>
      </c>
      <c r="C187" s="218">
        <v>0</v>
      </c>
      <c r="D187" s="218">
        <v>0</v>
      </c>
      <c r="E187" s="218">
        <v>0</v>
      </c>
      <c r="F187" s="218">
        <v>0</v>
      </c>
    </row>
    <row r="188" spans="1:6" x14ac:dyDescent="0.2">
      <c r="B188" s="539" t="s">
        <v>53</v>
      </c>
      <c r="C188" s="218">
        <v>0</v>
      </c>
      <c r="D188" s="218">
        <v>0</v>
      </c>
      <c r="E188" s="218">
        <v>0</v>
      </c>
      <c r="F188" s="218">
        <v>0</v>
      </c>
    </row>
    <row r="189" spans="1:6" s="12" customFormat="1" x14ac:dyDescent="0.2">
      <c r="A189" s="525"/>
      <c r="B189" s="539" t="s">
        <v>101</v>
      </c>
      <c r="C189" s="339">
        <v>14</v>
      </c>
      <c r="D189" s="339">
        <v>1351</v>
      </c>
      <c r="E189" s="339">
        <v>1049</v>
      </c>
      <c r="F189" s="339">
        <v>291.26666666666665</v>
      </c>
    </row>
    <row r="190" spans="1:6" ht="6.75" customHeight="1" x14ac:dyDescent="0.2">
      <c r="B190" s="555"/>
      <c r="C190" s="218"/>
      <c r="D190" s="218"/>
      <c r="E190" s="218"/>
      <c r="F190" s="218"/>
    </row>
    <row r="191" spans="1:6" x14ac:dyDescent="0.2">
      <c r="B191" s="200">
        <v>2021</v>
      </c>
      <c r="C191" s="200"/>
      <c r="D191" s="200"/>
      <c r="E191" s="200"/>
      <c r="F191" s="200"/>
    </row>
    <row r="192" spans="1:6" x14ac:dyDescent="0.2">
      <c r="B192" s="555" t="s">
        <v>42</v>
      </c>
      <c r="C192" s="218">
        <v>0</v>
      </c>
      <c r="D192" s="218">
        <v>0</v>
      </c>
      <c r="E192" s="218">
        <v>0</v>
      </c>
      <c r="F192" s="218">
        <v>0</v>
      </c>
    </row>
    <row r="193" spans="1:6" x14ac:dyDescent="0.2">
      <c r="B193" s="555" t="s">
        <v>43</v>
      </c>
      <c r="C193" s="218">
        <v>0</v>
      </c>
      <c r="D193" s="218">
        <v>0</v>
      </c>
      <c r="E193" s="218">
        <v>0</v>
      </c>
      <c r="F193" s="218">
        <v>0</v>
      </c>
    </row>
    <row r="194" spans="1:6" x14ac:dyDescent="0.2">
      <c r="B194" s="555" t="s">
        <v>44</v>
      </c>
      <c r="C194" s="218">
        <v>0</v>
      </c>
      <c r="D194" s="218">
        <v>0</v>
      </c>
      <c r="E194" s="218">
        <v>0</v>
      </c>
      <c r="F194" s="218">
        <v>0</v>
      </c>
    </row>
    <row r="195" spans="1:6" x14ac:dyDescent="0.2">
      <c r="B195" s="555" t="s">
        <v>45</v>
      </c>
      <c r="C195" s="218">
        <v>0</v>
      </c>
      <c r="D195" s="218">
        <v>0</v>
      </c>
      <c r="E195" s="218">
        <v>0</v>
      </c>
      <c r="F195" s="218">
        <v>0</v>
      </c>
    </row>
    <row r="196" spans="1:6" x14ac:dyDescent="0.2">
      <c r="B196" s="555" t="s">
        <v>46</v>
      </c>
      <c r="C196" s="218">
        <v>0</v>
      </c>
      <c r="D196" s="218">
        <v>0</v>
      </c>
      <c r="E196" s="218">
        <v>0</v>
      </c>
      <c r="F196" s="218">
        <v>0</v>
      </c>
    </row>
    <row r="197" spans="1:6" x14ac:dyDescent="0.2">
      <c r="B197" s="555" t="s">
        <v>47</v>
      </c>
      <c r="C197" s="218">
        <v>0</v>
      </c>
      <c r="D197" s="218">
        <v>0</v>
      </c>
      <c r="E197" s="218">
        <v>0</v>
      </c>
      <c r="F197" s="218">
        <v>0</v>
      </c>
    </row>
    <row r="198" spans="1:6" x14ac:dyDescent="0.2">
      <c r="B198" s="555" t="s">
        <v>48</v>
      </c>
      <c r="C198" s="218">
        <v>0</v>
      </c>
      <c r="D198" s="218">
        <v>0</v>
      </c>
      <c r="E198" s="218">
        <v>0</v>
      </c>
      <c r="F198" s="218">
        <v>0</v>
      </c>
    </row>
    <row r="199" spans="1:6" x14ac:dyDescent="0.2">
      <c r="B199" s="555" t="s">
        <v>49</v>
      </c>
      <c r="C199" s="218">
        <v>0</v>
      </c>
      <c r="D199" s="218">
        <v>0</v>
      </c>
      <c r="E199" s="218">
        <v>0</v>
      </c>
      <c r="F199" s="218">
        <v>0</v>
      </c>
    </row>
    <row r="200" spans="1:6" x14ac:dyDescent="0.2">
      <c r="B200" s="555" t="s">
        <v>50</v>
      </c>
      <c r="C200" s="218">
        <v>0</v>
      </c>
      <c r="D200" s="218">
        <v>0</v>
      </c>
      <c r="E200" s="218">
        <v>0</v>
      </c>
      <c r="F200" s="218">
        <v>0</v>
      </c>
    </row>
    <row r="201" spans="1:6" x14ac:dyDescent="0.2">
      <c r="B201" s="555" t="s">
        <v>51</v>
      </c>
      <c r="C201" s="218">
        <v>0</v>
      </c>
      <c r="D201" s="218">
        <v>0</v>
      </c>
      <c r="E201" s="218">
        <v>0</v>
      </c>
      <c r="F201" s="218">
        <v>0</v>
      </c>
    </row>
    <row r="202" spans="1:6" x14ac:dyDescent="0.2">
      <c r="B202" s="555" t="s">
        <v>52</v>
      </c>
      <c r="C202" s="218">
        <v>0</v>
      </c>
      <c r="D202" s="218">
        <v>0</v>
      </c>
      <c r="E202" s="218">
        <v>0</v>
      </c>
      <c r="F202" s="218">
        <v>0</v>
      </c>
    </row>
    <row r="203" spans="1:6" x14ac:dyDescent="0.2">
      <c r="B203" s="555" t="s">
        <v>53</v>
      </c>
      <c r="C203" s="218">
        <v>0</v>
      </c>
      <c r="D203" s="218">
        <v>0</v>
      </c>
      <c r="E203" s="218">
        <v>0</v>
      </c>
      <c r="F203" s="218">
        <v>0</v>
      </c>
    </row>
    <row r="204" spans="1:6" s="12" customFormat="1" x14ac:dyDescent="0.2">
      <c r="A204" s="525"/>
      <c r="B204" s="555" t="s">
        <v>101</v>
      </c>
      <c r="C204" s="339">
        <v>0</v>
      </c>
      <c r="D204" s="339">
        <v>0</v>
      </c>
      <c r="E204" s="339">
        <v>0</v>
      </c>
      <c r="F204" s="339">
        <v>0</v>
      </c>
    </row>
    <row r="205" spans="1:6" ht="6.75" customHeight="1" x14ac:dyDescent="0.2">
      <c r="B205" s="555"/>
      <c r="C205" s="218"/>
      <c r="D205" s="218"/>
      <c r="E205" s="218"/>
      <c r="F205" s="218"/>
    </row>
    <row r="206" spans="1:6" x14ac:dyDescent="0.2">
      <c r="B206" s="200">
        <v>2022</v>
      </c>
      <c r="C206" s="200"/>
      <c r="D206" s="200"/>
      <c r="E206" s="200"/>
      <c r="F206" s="200"/>
    </row>
    <row r="207" spans="1:6" x14ac:dyDescent="0.2">
      <c r="B207" s="555" t="s">
        <v>42</v>
      </c>
      <c r="C207" s="218">
        <v>0</v>
      </c>
      <c r="D207" s="218">
        <v>0</v>
      </c>
      <c r="E207" s="218">
        <v>0</v>
      </c>
      <c r="F207" s="218">
        <v>0</v>
      </c>
    </row>
    <row r="208" spans="1:6" x14ac:dyDescent="0.2">
      <c r="B208" s="555" t="s">
        <v>43</v>
      </c>
      <c r="C208" s="218">
        <v>0</v>
      </c>
      <c r="D208" s="218">
        <v>0</v>
      </c>
      <c r="E208" s="218">
        <v>0</v>
      </c>
      <c r="F208" s="218">
        <v>0</v>
      </c>
    </row>
    <row r="209" spans="1:6" x14ac:dyDescent="0.2">
      <c r="B209" s="555" t="s">
        <v>44</v>
      </c>
      <c r="C209" s="218">
        <v>0</v>
      </c>
      <c r="D209" s="218">
        <v>0</v>
      </c>
      <c r="E209" s="218">
        <v>0</v>
      </c>
      <c r="F209" s="218">
        <v>0</v>
      </c>
    </row>
    <row r="210" spans="1:6" x14ac:dyDescent="0.2">
      <c r="B210" s="555" t="s">
        <v>45</v>
      </c>
      <c r="C210" s="218">
        <v>0</v>
      </c>
      <c r="D210" s="218">
        <v>0</v>
      </c>
      <c r="E210" s="218">
        <v>0</v>
      </c>
      <c r="F210" s="218">
        <v>0</v>
      </c>
    </row>
    <row r="211" spans="1:6" x14ac:dyDescent="0.2">
      <c r="B211" s="555" t="s">
        <v>46</v>
      </c>
      <c r="C211" s="218">
        <v>0</v>
      </c>
      <c r="D211" s="218">
        <v>0</v>
      </c>
      <c r="E211" s="218">
        <v>0</v>
      </c>
      <c r="F211" s="218">
        <v>0</v>
      </c>
    </row>
    <row r="212" spans="1:6" x14ac:dyDescent="0.2">
      <c r="B212" s="555" t="s">
        <v>47</v>
      </c>
      <c r="C212" s="218">
        <v>0</v>
      </c>
      <c r="D212" s="218">
        <v>0</v>
      </c>
      <c r="E212" s="218">
        <v>0</v>
      </c>
      <c r="F212" s="218">
        <v>0</v>
      </c>
    </row>
    <row r="213" spans="1:6" x14ac:dyDescent="0.2">
      <c r="B213" s="555" t="s">
        <v>48</v>
      </c>
      <c r="C213" s="218">
        <v>0</v>
      </c>
      <c r="D213" s="218">
        <v>0</v>
      </c>
      <c r="E213" s="218">
        <v>0</v>
      </c>
      <c r="F213" s="218">
        <v>0</v>
      </c>
    </row>
    <row r="214" spans="1:6" x14ac:dyDescent="0.2">
      <c r="B214" s="555" t="s">
        <v>49</v>
      </c>
      <c r="C214" s="218">
        <v>0</v>
      </c>
      <c r="D214" s="218">
        <v>0</v>
      </c>
      <c r="E214" s="218">
        <v>0</v>
      </c>
      <c r="F214" s="218">
        <v>0</v>
      </c>
    </row>
    <row r="215" spans="1:6" x14ac:dyDescent="0.2">
      <c r="B215" s="555" t="s">
        <v>50</v>
      </c>
      <c r="C215" s="218">
        <v>0</v>
      </c>
      <c r="D215" s="218">
        <v>0</v>
      </c>
      <c r="E215" s="218">
        <v>0</v>
      </c>
      <c r="F215" s="218">
        <v>0</v>
      </c>
    </row>
    <row r="216" spans="1:6" x14ac:dyDescent="0.2">
      <c r="B216" s="555" t="s">
        <v>51</v>
      </c>
      <c r="C216" s="218">
        <v>0</v>
      </c>
      <c r="D216" s="218">
        <v>0</v>
      </c>
      <c r="E216" s="218">
        <v>0</v>
      </c>
      <c r="F216" s="218">
        <v>0</v>
      </c>
    </row>
    <row r="217" spans="1:6" x14ac:dyDescent="0.2">
      <c r="B217" s="555" t="s">
        <v>52</v>
      </c>
      <c r="C217" s="218">
        <v>0</v>
      </c>
      <c r="D217" s="218">
        <v>0</v>
      </c>
      <c r="E217" s="218">
        <v>0</v>
      </c>
      <c r="F217" s="218">
        <v>0</v>
      </c>
    </row>
    <row r="218" spans="1:6" x14ac:dyDescent="0.2">
      <c r="B218" s="555" t="s">
        <v>53</v>
      </c>
      <c r="C218" s="218">
        <v>0</v>
      </c>
      <c r="D218" s="218">
        <v>0</v>
      </c>
      <c r="E218" s="218">
        <v>0</v>
      </c>
      <c r="F218" s="218">
        <v>0</v>
      </c>
    </row>
    <row r="219" spans="1:6" s="12" customFormat="1" x14ac:dyDescent="0.2">
      <c r="A219" s="525"/>
      <c r="B219" s="555" t="s">
        <v>101</v>
      </c>
      <c r="C219" s="339">
        <v>0</v>
      </c>
      <c r="D219" s="339">
        <v>0</v>
      </c>
      <c r="E219" s="339">
        <v>0</v>
      </c>
      <c r="F219" s="339">
        <v>0</v>
      </c>
    </row>
    <row r="220" spans="1:6" ht="6.75" customHeight="1" x14ac:dyDescent="0.2">
      <c r="B220" s="555"/>
      <c r="C220" s="218"/>
      <c r="D220" s="218"/>
      <c r="E220" s="218"/>
      <c r="F220" s="218"/>
    </row>
    <row r="221" spans="1:6" x14ac:dyDescent="0.2">
      <c r="B221" s="200">
        <v>2023</v>
      </c>
      <c r="C221" s="200"/>
      <c r="D221" s="200"/>
      <c r="E221" s="200"/>
      <c r="F221" s="200"/>
    </row>
    <row r="222" spans="1:6" x14ac:dyDescent="0.2">
      <c r="B222" s="555" t="s">
        <v>42</v>
      </c>
      <c r="C222" s="218">
        <v>10</v>
      </c>
      <c r="D222" s="218">
        <v>1994</v>
      </c>
      <c r="E222" s="218">
        <v>1687</v>
      </c>
      <c r="F222" s="218">
        <v>199.4</v>
      </c>
    </row>
    <row r="223" spans="1:6" x14ac:dyDescent="0.2">
      <c r="B223" s="555" t="s">
        <v>43</v>
      </c>
      <c r="C223" s="218">
        <v>11</v>
      </c>
      <c r="D223" s="218">
        <v>2348</v>
      </c>
      <c r="E223" s="218">
        <v>1947</v>
      </c>
      <c r="F223" s="218">
        <v>213.45454545454547</v>
      </c>
    </row>
    <row r="224" spans="1:6" x14ac:dyDescent="0.2">
      <c r="B224" s="555" t="s">
        <v>44</v>
      </c>
      <c r="C224" s="218">
        <v>5</v>
      </c>
      <c r="D224" s="218">
        <v>1059</v>
      </c>
      <c r="E224" s="218">
        <v>807</v>
      </c>
      <c r="F224" s="218">
        <v>211.8</v>
      </c>
    </row>
    <row r="225" spans="1:6" x14ac:dyDescent="0.2">
      <c r="B225" s="555" t="s">
        <v>45</v>
      </c>
      <c r="C225" s="218">
        <v>1</v>
      </c>
      <c r="D225" s="218">
        <v>94</v>
      </c>
      <c r="E225" s="218">
        <v>92</v>
      </c>
      <c r="F225" s="218">
        <v>94</v>
      </c>
    </row>
    <row r="226" spans="1:6" x14ac:dyDescent="0.2">
      <c r="B226" s="555" t="s">
        <v>46</v>
      </c>
      <c r="C226" s="218">
        <v>0</v>
      </c>
      <c r="D226" s="218">
        <v>0</v>
      </c>
      <c r="E226" s="218">
        <v>0</v>
      </c>
      <c r="F226" s="218">
        <v>0</v>
      </c>
    </row>
    <row r="227" spans="1:6" x14ac:dyDescent="0.2">
      <c r="B227" s="555" t="s">
        <v>47</v>
      </c>
      <c r="C227" s="218">
        <v>0</v>
      </c>
      <c r="D227" s="218">
        <v>0</v>
      </c>
      <c r="E227" s="218">
        <v>0</v>
      </c>
      <c r="F227" s="218">
        <v>0</v>
      </c>
    </row>
    <row r="228" spans="1:6" x14ac:dyDescent="0.2">
      <c r="B228" s="555" t="s">
        <v>48</v>
      </c>
      <c r="C228" s="218">
        <v>0</v>
      </c>
      <c r="D228" s="218">
        <v>0</v>
      </c>
      <c r="E228" s="218">
        <v>0</v>
      </c>
      <c r="F228" s="218">
        <v>0</v>
      </c>
    </row>
    <row r="229" spans="1:6" x14ac:dyDescent="0.2">
      <c r="B229" s="555" t="s">
        <v>49</v>
      </c>
      <c r="C229" s="218">
        <v>0</v>
      </c>
      <c r="D229" s="218">
        <v>0</v>
      </c>
      <c r="E229" s="218">
        <v>0</v>
      </c>
      <c r="F229" s="218">
        <v>0</v>
      </c>
    </row>
    <row r="230" spans="1:6" x14ac:dyDescent="0.2">
      <c r="B230" s="555" t="s">
        <v>50</v>
      </c>
      <c r="C230" s="218">
        <v>0</v>
      </c>
      <c r="D230" s="218">
        <v>0</v>
      </c>
      <c r="E230" s="218">
        <v>0</v>
      </c>
      <c r="F230" s="218">
        <v>0</v>
      </c>
    </row>
    <row r="231" spans="1:6" x14ac:dyDescent="0.2">
      <c r="B231" s="555" t="s">
        <v>51</v>
      </c>
      <c r="C231" s="218">
        <v>1</v>
      </c>
      <c r="D231" s="218">
        <v>233</v>
      </c>
      <c r="E231" s="218">
        <v>242</v>
      </c>
      <c r="F231" s="218">
        <v>233</v>
      </c>
    </row>
    <row r="232" spans="1:6" x14ac:dyDescent="0.2">
      <c r="B232" s="555" t="s">
        <v>52</v>
      </c>
      <c r="C232" s="218">
        <v>1</v>
      </c>
      <c r="D232" s="218">
        <v>236</v>
      </c>
      <c r="E232" s="218">
        <v>201</v>
      </c>
      <c r="F232" s="218">
        <v>236</v>
      </c>
    </row>
    <row r="233" spans="1:6" x14ac:dyDescent="0.2">
      <c r="B233" s="555" t="s">
        <v>53</v>
      </c>
      <c r="C233" s="218">
        <v>0</v>
      </c>
      <c r="D233" s="218">
        <v>0</v>
      </c>
      <c r="E233" s="218">
        <v>0</v>
      </c>
      <c r="F233" s="218">
        <v>0</v>
      </c>
    </row>
    <row r="234" spans="1:6" s="12" customFormat="1" x14ac:dyDescent="0.2">
      <c r="A234" s="525"/>
      <c r="B234" s="555" t="s">
        <v>101</v>
      </c>
      <c r="C234" s="339">
        <v>29</v>
      </c>
      <c r="D234" s="339">
        <v>5964</v>
      </c>
      <c r="E234" s="339">
        <v>4976</v>
      </c>
      <c r="F234" s="339">
        <v>1187.6545454545455</v>
      </c>
    </row>
    <row r="235" spans="1:6" ht="6.75" customHeight="1" x14ac:dyDescent="0.2">
      <c r="B235" s="562"/>
      <c r="C235" s="218"/>
      <c r="D235" s="218"/>
      <c r="E235" s="218"/>
      <c r="F235" s="218"/>
    </row>
    <row r="236" spans="1:6" x14ac:dyDescent="0.2">
      <c r="B236" s="200">
        <v>2024</v>
      </c>
      <c r="C236" s="200"/>
      <c r="D236" s="200"/>
      <c r="E236" s="200"/>
      <c r="F236" s="200"/>
    </row>
    <row r="237" spans="1:6" x14ac:dyDescent="0.2">
      <c r="B237" s="562" t="s">
        <v>42</v>
      </c>
      <c r="C237" s="218">
        <v>9</v>
      </c>
      <c r="D237" s="218">
        <v>1686</v>
      </c>
      <c r="E237" s="218">
        <v>1291</v>
      </c>
      <c r="F237" s="218">
        <v>187.33333333333334</v>
      </c>
    </row>
    <row r="238" spans="1:6" x14ac:dyDescent="0.2">
      <c r="B238" s="562" t="s">
        <v>43</v>
      </c>
      <c r="C238" s="218">
        <v>8</v>
      </c>
      <c r="D238" s="218">
        <v>1321</v>
      </c>
      <c r="E238" s="218">
        <v>1078</v>
      </c>
      <c r="F238" s="218">
        <v>165.125</v>
      </c>
    </row>
    <row r="239" spans="1:6" x14ac:dyDescent="0.2">
      <c r="B239" s="562" t="s">
        <v>44</v>
      </c>
      <c r="C239" s="218">
        <v>13</v>
      </c>
      <c r="D239" s="218">
        <v>1758</v>
      </c>
      <c r="E239" s="218">
        <v>1467</v>
      </c>
      <c r="F239" s="218">
        <v>135.23076923076923</v>
      </c>
    </row>
    <row r="240" spans="1:6" x14ac:dyDescent="0.2">
      <c r="B240" s="562" t="s">
        <v>45</v>
      </c>
      <c r="C240" s="218">
        <v>1</v>
      </c>
      <c r="D240" s="218">
        <v>92</v>
      </c>
      <c r="E240" s="218">
        <v>93</v>
      </c>
      <c r="F240" s="218">
        <v>92</v>
      </c>
    </row>
    <row r="241" spans="1:6" x14ac:dyDescent="0.2">
      <c r="B241" s="562" t="s">
        <v>46</v>
      </c>
      <c r="C241" s="218">
        <v>2</v>
      </c>
      <c r="D241" s="218">
        <v>344</v>
      </c>
      <c r="E241" s="218">
        <v>242</v>
      </c>
      <c r="F241" s="218">
        <v>172</v>
      </c>
    </row>
    <row r="242" spans="1:6" x14ac:dyDescent="0.2">
      <c r="B242" s="562" t="s">
        <v>47</v>
      </c>
      <c r="C242" s="218">
        <v>0</v>
      </c>
      <c r="D242" s="218">
        <v>0</v>
      </c>
      <c r="E242" s="218">
        <v>0</v>
      </c>
      <c r="F242" s="218">
        <v>0</v>
      </c>
    </row>
    <row r="243" spans="1:6" x14ac:dyDescent="0.2">
      <c r="B243" s="562" t="s">
        <v>48</v>
      </c>
      <c r="C243" s="218">
        <v>0</v>
      </c>
      <c r="D243" s="218">
        <v>0</v>
      </c>
      <c r="E243" s="218">
        <v>0</v>
      </c>
      <c r="F243" s="218">
        <v>0</v>
      </c>
    </row>
    <row r="244" spans="1:6" x14ac:dyDescent="0.2">
      <c r="B244" s="562" t="s">
        <v>49</v>
      </c>
      <c r="C244" s="218">
        <v>0</v>
      </c>
      <c r="D244" s="218">
        <v>0</v>
      </c>
      <c r="E244" s="218">
        <v>0</v>
      </c>
      <c r="F244" s="218">
        <v>0</v>
      </c>
    </row>
    <row r="245" spans="1:6" x14ac:dyDescent="0.2">
      <c r="B245" s="562" t="s">
        <v>50</v>
      </c>
      <c r="C245" s="218">
        <v>0</v>
      </c>
      <c r="D245" s="218">
        <v>0</v>
      </c>
      <c r="E245" s="218">
        <v>0</v>
      </c>
      <c r="F245" s="218">
        <v>0</v>
      </c>
    </row>
    <row r="246" spans="1:6" x14ac:dyDescent="0.2">
      <c r="B246" s="562" t="s">
        <v>51</v>
      </c>
      <c r="C246" s="218">
        <v>0</v>
      </c>
      <c r="D246" s="218">
        <v>0</v>
      </c>
      <c r="E246" s="218">
        <v>0</v>
      </c>
      <c r="F246" s="218">
        <v>0</v>
      </c>
    </row>
    <row r="247" spans="1:6" x14ac:dyDescent="0.2">
      <c r="B247" s="562" t="s">
        <v>52</v>
      </c>
      <c r="C247" s="218">
        <v>2</v>
      </c>
      <c r="D247" s="218">
        <v>492</v>
      </c>
      <c r="E247" s="218">
        <v>759</v>
      </c>
      <c r="F247" s="218">
        <v>246</v>
      </c>
    </row>
    <row r="248" spans="1:6" x14ac:dyDescent="0.2">
      <c r="B248" s="569" t="s">
        <v>53</v>
      </c>
      <c r="C248" s="218">
        <v>13</v>
      </c>
      <c r="D248" s="218">
        <v>2913</v>
      </c>
      <c r="E248" s="218">
        <v>3264</v>
      </c>
      <c r="F248" s="218">
        <v>224.07692307692307</v>
      </c>
    </row>
    <row r="249" spans="1:6" s="12" customFormat="1" ht="13.5" thickBot="1" x14ac:dyDescent="0.25">
      <c r="A249" s="525"/>
      <c r="B249" s="125" t="s">
        <v>101</v>
      </c>
      <c r="C249" s="341">
        <v>48</v>
      </c>
      <c r="D249" s="341">
        <v>8606</v>
      </c>
      <c r="E249" s="341">
        <v>8194</v>
      </c>
      <c r="F249" s="341">
        <v>1221.7660256410256</v>
      </c>
    </row>
  </sheetData>
  <pageMargins left="0.7" right="0.7" top="0.75" bottom="0.75" header="0.3" footer="0.3"/>
  <pageSetup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N222"/>
  <sheetViews>
    <sheetView workbookViewId="0">
      <pane xSplit="2" ySplit="10" topLeftCell="C14" activePane="bottomRight" state="frozen"/>
      <selection pane="topRight" activeCell="C1" sqref="C1"/>
      <selection pane="bottomLeft" activeCell="A11" sqref="A11"/>
      <selection pane="bottomRight" activeCell="C14" sqref="C14"/>
    </sheetView>
  </sheetViews>
  <sheetFormatPr defaultRowHeight="12.75" x14ac:dyDescent="0.2"/>
  <cols>
    <col min="1" max="1" width="1.140625" customWidth="1"/>
    <col min="2" max="3" width="9.5703125" customWidth="1"/>
    <col min="4" max="4" width="12.7109375" customWidth="1"/>
    <col min="5" max="5" width="16" customWidth="1"/>
    <col min="6" max="6" width="10.85546875" bestFit="1" customWidth="1"/>
    <col min="10" max="10" width="9.140625" style="1"/>
  </cols>
  <sheetData>
    <row r="2" spans="1:10" s="113" customFormat="1" x14ac:dyDescent="0.2">
      <c r="B2" s="30" t="s">
        <v>249</v>
      </c>
    </row>
    <row r="3" spans="1:10" s="113" customFormat="1" x14ac:dyDescent="0.2"/>
    <row r="4" spans="1:10" s="113" customFormat="1" x14ac:dyDescent="0.2">
      <c r="B4" s="22" t="s">
        <v>0</v>
      </c>
    </row>
    <row r="5" spans="1:10" s="113" customFormat="1" x14ac:dyDescent="0.2">
      <c r="B5" s="22" t="s">
        <v>165</v>
      </c>
    </row>
    <row r="6" spans="1:10" s="113" customFormat="1" x14ac:dyDescent="0.2">
      <c r="B6" s="22" t="s">
        <v>166</v>
      </c>
    </row>
    <row r="7" spans="1:10" s="113" customFormat="1" x14ac:dyDescent="0.2">
      <c r="B7" s="22" t="s">
        <v>148</v>
      </c>
    </row>
    <row r="8" spans="1:10" x14ac:dyDescent="0.2">
      <c r="B8" s="1"/>
      <c r="C8" s="1"/>
      <c r="D8" s="1"/>
      <c r="E8" s="1"/>
      <c r="F8" s="1"/>
      <c r="G8" s="1"/>
      <c r="H8" s="1"/>
      <c r="I8" s="1"/>
    </row>
    <row r="9" spans="1:10" x14ac:dyDescent="0.2">
      <c r="B9" s="180"/>
      <c r="C9" s="599" t="s">
        <v>138</v>
      </c>
      <c r="D9" s="599"/>
      <c r="E9" s="599"/>
      <c r="F9" s="599"/>
      <c r="G9" s="180"/>
      <c r="H9" s="1"/>
      <c r="I9" s="1"/>
    </row>
    <row r="10" spans="1:10" ht="24" x14ac:dyDescent="0.2">
      <c r="A10" s="22"/>
      <c r="B10" s="181" t="s">
        <v>111</v>
      </c>
      <c r="C10" s="186" t="s">
        <v>102</v>
      </c>
      <c r="D10" s="186" t="s">
        <v>103</v>
      </c>
      <c r="E10" s="186" t="s">
        <v>104</v>
      </c>
      <c r="F10" s="186" t="s">
        <v>101</v>
      </c>
      <c r="G10" s="186" t="s">
        <v>70</v>
      </c>
      <c r="H10" s="1"/>
      <c r="I10" s="1"/>
    </row>
    <row r="11" spans="1:10" x14ac:dyDescent="0.2">
      <c r="B11" s="115">
        <v>1994</v>
      </c>
      <c r="C11" s="158">
        <v>523</v>
      </c>
      <c r="D11" s="158">
        <v>50</v>
      </c>
      <c r="E11" s="158">
        <v>340</v>
      </c>
      <c r="F11" s="159">
        <v>913</v>
      </c>
      <c r="G11" s="159"/>
      <c r="H11" s="1"/>
      <c r="I11" s="1"/>
    </row>
    <row r="12" spans="1:10" x14ac:dyDescent="0.2">
      <c r="B12" s="116">
        <v>1995</v>
      </c>
      <c r="C12" s="81">
        <v>538</v>
      </c>
      <c r="D12" s="81">
        <v>116</v>
      </c>
      <c r="E12" s="81">
        <v>297</v>
      </c>
      <c r="F12" s="157">
        <v>951</v>
      </c>
      <c r="G12" s="161">
        <v>4.1621029572836798</v>
      </c>
      <c r="H12" s="1"/>
      <c r="I12" s="1"/>
    </row>
    <row r="13" spans="1:10" x14ac:dyDescent="0.2">
      <c r="B13" s="116">
        <v>1996</v>
      </c>
      <c r="C13" s="81">
        <v>489</v>
      </c>
      <c r="D13" s="81">
        <v>81</v>
      </c>
      <c r="E13" s="81">
        <v>296</v>
      </c>
      <c r="F13" s="157">
        <v>866</v>
      </c>
      <c r="G13" s="161">
        <v>-8.9379600420609879</v>
      </c>
      <c r="H13" s="1"/>
      <c r="I13" s="1"/>
    </row>
    <row r="14" spans="1:10" x14ac:dyDescent="0.2">
      <c r="B14" s="116">
        <v>1997</v>
      </c>
      <c r="C14" s="81">
        <v>539</v>
      </c>
      <c r="D14" s="81">
        <v>77</v>
      </c>
      <c r="E14" s="81">
        <v>299</v>
      </c>
      <c r="F14" s="157">
        <v>915</v>
      </c>
      <c r="G14" s="161">
        <v>5.6581986143187066</v>
      </c>
      <c r="H14" s="1"/>
      <c r="I14" s="1"/>
    </row>
    <row r="15" spans="1:10" x14ac:dyDescent="0.2">
      <c r="B15" s="116">
        <v>1998</v>
      </c>
      <c r="C15" s="81">
        <v>588</v>
      </c>
      <c r="D15" s="81">
        <v>108</v>
      </c>
      <c r="E15" s="81">
        <v>349</v>
      </c>
      <c r="F15" s="157">
        <v>1045</v>
      </c>
      <c r="G15" s="161">
        <v>14.207650273224044</v>
      </c>
      <c r="H15" s="1"/>
      <c r="I15" s="1"/>
    </row>
    <row r="16" spans="1:10" x14ac:dyDescent="0.2">
      <c r="B16" s="116">
        <v>1999</v>
      </c>
      <c r="C16" s="81">
        <v>678</v>
      </c>
      <c r="D16" s="81">
        <v>37</v>
      </c>
      <c r="E16" s="81">
        <v>405</v>
      </c>
      <c r="F16" s="157">
        <v>1120</v>
      </c>
      <c r="G16" s="161">
        <v>7.1770334928229662</v>
      </c>
      <c r="H16" s="1"/>
      <c r="I16" s="82"/>
      <c r="J16" s="82"/>
    </row>
    <row r="17" spans="1:14" x14ac:dyDescent="0.2">
      <c r="B17" s="116">
        <v>2000</v>
      </c>
      <c r="C17" s="81">
        <v>617</v>
      </c>
      <c r="D17" s="81">
        <v>34</v>
      </c>
      <c r="E17" s="81">
        <v>416</v>
      </c>
      <c r="F17" s="157">
        <v>1067</v>
      </c>
      <c r="G17" s="161">
        <v>-4.7321428571428568</v>
      </c>
      <c r="H17" s="1"/>
      <c r="I17" s="82"/>
      <c r="J17" s="82"/>
    </row>
    <row r="18" spans="1:14" x14ac:dyDescent="0.2">
      <c r="B18" s="116">
        <v>2001</v>
      </c>
      <c r="C18" s="81">
        <v>611</v>
      </c>
      <c r="D18" s="81">
        <v>99</v>
      </c>
      <c r="E18" s="81">
        <v>359</v>
      </c>
      <c r="F18" s="157">
        <v>1069</v>
      </c>
      <c r="G18" s="161">
        <v>0.18744142455482662</v>
      </c>
      <c r="H18" s="1"/>
      <c r="I18" s="82"/>
      <c r="J18" s="82"/>
    </row>
    <row r="19" spans="1:14" x14ac:dyDescent="0.2">
      <c r="B19" s="116">
        <v>2002</v>
      </c>
      <c r="C19" s="83">
        <v>536</v>
      </c>
      <c r="D19" s="83">
        <v>101</v>
      </c>
      <c r="E19" s="83">
        <v>400</v>
      </c>
      <c r="F19" s="157">
        <v>1037</v>
      </c>
      <c r="G19" s="161">
        <v>-2.9934518241347052</v>
      </c>
      <c r="H19" s="1"/>
      <c r="I19" s="82"/>
      <c r="J19" s="82"/>
    </row>
    <row r="20" spans="1:14" x14ac:dyDescent="0.2">
      <c r="B20" s="116">
        <v>2003</v>
      </c>
      <c r="C20" s="83">
        <v>362</v>
      </c>
      <c r="D20" s="83">
        <v>88</v>
      </c>
      <c r="E20" s="83">
        <v>309</v>
      </c>
      <c r="F20" s="157">
        <v>759</v>
      </c>
      <c r="G20" s="161">
        <v>-26.808100289296043</v>
      </c>
      <c r="H20" s="1"/>
      <c r="I20" s="82"/>
      <c r="J20" s="82"/>
    </row>
    <row r="21" spans="1:14" x14ac:dyDescent="0.2">
      <c r="B21" s="116">
        <v>2004</v>
      </c>
      <c r="C21" s="83">
        <v>346</v>
      </c>
      <c r="D21" s="83">
        <v>88</v>
      </c>
      <c r="E21" s="83">
        <v>322</v>
      </c>
      <c r="F21" s="157">
        <v>756</v>
      </c>
      <c r="G21" s="161">
        <v>-0.39525691699604742</v>
      </c>
      <c r="H21" s="1"/>
      <c r="I21" s="82"/>
      <c r="J21" s="82"/>
    </row>
    <row r="22" spans="1:14" x14ac:dyDescent="0.2">
      <c r="B22" s="116">
        <v>2005</v>
      </c>
      <c r="C22" s="83">
        <v>337</v>
      </c>
      <c r="D22" s="83">
        <v>96</v>
      </c>
      <c r="E22" s="83">
        <v>313</v>
      </c>
      <c r="F22" s="157">
        <v>746</v>
      </c>
      <c r="G22" s="161">
        <v>-1.3227513227513228</v>
      </c>
      <c r="H22" s="1"/>
      <c r="I22" s="82"/>
      <c r="J22" s="82"/>
    </row>
    <row r="23" spans="1:14" x14ac:dyDescent="0.2">
      <c r="B23" s="116">
        <v>2006</v>
      </c>
      <c r="C23" s="83">
        <v>400</v>
      </c>
      <c r="D23" s="83">
        <v>135</v>
      </c>
      <c r="E23" s="83">
        <v>204</v>
      </c>
      <c r="F23" s="157">
        <v>739</v>
      </c>
      <c r="G23" s="161">
        <v>-0.93833780160857905</v>
      </c>
      <c r="H23" s="1"/>
      <c r="I23" s="1"/>
    </row>
    <row r="24" spans="1:14" x14ac:dyDescent="0.2">
      <c r="B24" s="116">
        <v>2007</v>
      </c>
      <c r="C24" s="83">
        <v>403</v>
      </c>
      <c r="D24" s="83">
        <v>135</v>
      </c>
      <c r="E24" s="83">
        <v>182</v>
      </c>
      <c r="F24" s="157">
        <v>720</v>
      </c>
      <c r="G24" s="161">
        <v>-2.5710419485791611</v>
      </c>
      <c r="H24" s="1"/>
      <c r="I24" s="1"/>
    </row>
    <row r="25" spans="1:14" x14ac:dyDescent="0.2">
      <c r="B25" s="116">
        <v>2008</v>
      </c>
      <c r="C25" s="83">
        <v>319</v>
      </c>
      <c r="D25" s="83">
        <v>158</v>
      </c>
      <c r="E25" s="83">
        <v>125</v>
      </c>
      <c r="F25" s="157">
        <v>602</v>
      </c>
      <c r="G25" s="161">
        <v>-16.388888888888889</v>
      </c>
      <c r="H25" s="1"/>
      <c r="I25" s="1"/>
    </row>
    <row r="26" spans="1:14" ht="13.5" thickBot="1" x14ac:dyDescent="0.25">
      <c r="B26" s="125">
        <v>2009</v>
      </c>
      <c r="C26" s="84">
        <v>327</v>
      </c>
      <c r="D26" s="84">
        <v>87</v>
      </c>
      <c r="E26" s="84">
        <v>133</v>
      </c>
      <c r="F26" s="160">
        <v>547</v>
      </c>
      <c r="G26" s="162">
        <v>-9.1362126245847186</v>
      </c>
      <c r="H26" s="1"/>
      <c r="I26" s="1"/>
    </row>
    <row r="27" spans="1:14" x14ac:dyDescent="0.2">
      <c r="B27" s="64"/>
      <c r="C27" s="83"/>
      <c r="D27" s="83"/>
      <c r="E27" s="83"/>
      <c r="F27" s="157"/>
      <c r="G27" s="157"/>
      <c r="H27" s="1"/>
      <c r="I27" s="1"/>
    </row>
    <row r="28" spans="1:14" x14ac:dyDescent="0.2">
      <c r="B28" s="122" t="s">
        <v>90</v>
      </c>
      <c r="D28" s="123"/>
      <c r="E28" s="123"/>
      <c r="F28" s="123"/>
      <c r="G28" s="123"/>
      <c r="H28" s="123"/>
      <c r="I28" s="123"/>
      <c r="J28" s="123"/>
      <c r="K28" s="123"/>
      <c r="L28" s="123"/>
      <c r="M28" s="123"/>
      <c r="N28" s="123"/>
    </row>
    <row r="29" spans="1:14" s="113" customFormat="1" ht="4.5" customHeight="1" x14ac:dyDescent="0.25">
      <c r="A29"/>
      <c r="C29" s="121"/>
      <c r="D29" s="121"/>
      <c r="E29" s="121"/>
      <c r="F29" s="121"/>
      <c r="G29" s="121"/>
      <c r="H29" s="1"/>
      <c r="I29" s="1"/>
      <c r="J29" s="1"/>
    </row>
    <row r="30" spans="1:14" x14ac:dyDescent="0.2">
      <c r="B30" s="122"/>
      <c r="D30" s="123"/>
      <c r="E30" s="123"/>
      <c r="F30" s="123"/>
      <c r="G30" s="123"/>
      <c r="H30" s="123"/>
      <c r="I30" s="123"/>
      <c r="J30" s="123"/>
      <c r="K30" s="123"/>
      <c r="L30" s="123"/>
      <c r="M30" s="123"/>
      <c r="N30" s="123"/>
    </row>
    <row r="32" spans="1:14" x14ac:dyDescent="0.2">
      <c r="B32" s="600"/>
      <c r="C32" s="600"/>
    </row>
    <row r="220" spans="1:1" x14ac:dyDescent="0.2">
      <c r="A220" s="12"/>
    </row>
    <row r="221" spans="1:1" x14ac:dyDescent="0.2">
      <c r="A221" s="113"/>
    </row>
    <row r="222" spans="1:1" x14ac:dyDescent="0.2">
      <c r="A222" s="12"/>
    </row>
  </sheetData>
  <mergeCells count="2">
    <mergeCell ref="C9:F9"/>
    <mergeCell ref="B32:C32"/>
  </mergeCells>
  <pageMargins left="0.75" right="0.25" top="1" bottom="1" header="0.5" footer="0.5"/>
  <pageSetup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2:N229"/>
  <sheetViews>
    <sheetView workbookViewId="0">
      <pane ySplit="10" topLeftCell="A29" activePane="bottomLeft" state="frozen"/>
      <selection pane="bottomLeft" sqref="A1:XFD1048576"/>
    </sheetView>
  </sheetViews>
  <sheetFormatPr defaultRowHeight="12.75" x14ac:dyDescent="0.2"/>
  <cols>
    <col min="1" max="1" width="1.140625" customWidth="1"/>
    <col min="2" max="2" width="10.7109375" customWidth="1"/>
    <col min="3" max="3" width="8" bestFit="1" customWidth="1"/>
    <col min="4" max="4" width="12" bestFit="1" customWidth="1"/>
    <col min="5" max="5" width="8" bestFit="1" customWidth="1"/>
    <col min="6" max="6" width="9.42578125" bestFit="1" customWidth="1"/>
    <col min="9" max="9" width="15.5703125" customWidth="1"/>
  </cols>
  <sheetData>
    <row r="2" spans="1:13" s="113" customFormat="1" x14ac:dyDescent="0.2">
      <c r="B2" s="30" t="s">
        <v>248</v>
      </c>
    </row>
    <row r="3" spans="1:13" s="113" customFormat="1" x14ac:dyDescent="0.2"/>
    <row r="4" spans="1:13" s="113" customFormat="1" x14ac:dyDescent="0.2">
      <c r="B4" s="22" t="s">
        <v>0</v>
      </c>
    </row>
    <row r="5" spans="1:13" s="113" customFormat="1" x14ac:dyDescent="0.2">
      <c r="B5" s="22" t="s">
        <v>140</v>
      </c>
    </row>
    <row r="6" spans="1:13" s="113" customFormat="1" x14ac:dyDescent="0.2">
      <c r="B6" s="22" t="s">
        <v>222</v>
      </c>
    </row>
    <row r="7" spans="1:13" s="113" customFormat="1" x14ac:dyDescent="0.2">
      <c r="B7" s="22" t="s">
        <v>183</v>
      </c>
    </row>
    <row r="8" spans="1:13" x14ac:dyDescent="0.2">
      <c r="B8" s="7"/>
      <c r="C8" s="7"/>
      <c r="D8" s="7"/>
      <c r="E8" s="7"/>
      <c r="F8" s="7"/>
      <c r="G8" s="7"/>
      <c r="H8" s="7"/>
      <c r="I8" s="7"/>
      <c r="J8" s="7"/>
      <c r="K8" s="7"/>
      <c r="L8" s="7"/>
    </row>
    <row r="9" spans="1:13" s="18" customFormat="1" x14ac:dyDescent="0.2">
      <c r="A9"/>
      <c r="B9" s="180"/>
      <c r="C9" s="602" t="s">
        <v>139</v>
      </c>
      <c r="D9" s="602"/>
      <c r="E9" s="602"/>
      <c r="F9" s="180"/>
      <c r="G9" s="226"/>
      <c r="H9" s="226"/>
      <c r="I9" s="226"/>
      <c r="J9" s="226"/>
      <c r="K9" s="226"/>
      <c r="L9" s="226"/>
    </row>
    <row r="10" spans="1:13" s="18" customFormat="1" ht="24" x14ac:dyDescent="0.2">
      <c r="A10" s="22"/>
      <c r="B10" s="205" t="s">
        <v>111</v>
      </c>
      <c r="C10" s="148" t="s">
        <v>99</v>
      </c>
      <c r="D10" s="148" t="s">
        <v>100</v>
      </c>
      <c r="E10" s="148" t="s">
        <v>101</v>
      </c>
      <c r="F10" s="148" t="s">
        <v>71</v>
      </c>
      <c r="G10" s="246"/>
      <c r="H10" s="246"/>
      <c r="I10" s="246"/>
      <c r="J10" s="246"/>
      <c r="K10" s="246"/>
      <c r="L10" s="246"/>
      <c r="M10" s="199"/>
    </row>
    <row r="11" spans="1:13" x14ac:dyDescent="0.2">
      <c r="B11" s="496">
        <v>1994</v>
      </c>
      <c r="C11" s="172">
        <v>50.4</v>
      </c>
      <c r="D11" s="182">
        <v>3.5</v>
      </c>
      <c r="E11" s="228">
        <v>53.9</v>
      </c>
      <c r="F11" s="228"/>
      <c r="G11" s="7"/>
      <c r="H11" s="7"/>
      <c r="I11" s="7"/>
      <c r="J11" s="7"/>
      <c r="K11" s="7"/>
      <c r="L11" s="7"/>
    </row>
    <row r="12" spans="1:13" x14ac:dyDescent="0.2">
      <c r="B12" s="497">
        <v>1995</v>
      </c>
      <c r="C12" s="175">
        <v>45.6</v>
      </c>
      <c r="D12" s="83">
        <v>2.9</v>
      </c>
      <c r="E12" s="229">
        <v>48.5</v>
      </c>
      <c r="F12" s="149">
        <v>-10.018552875695729</v>
      </c>
      <c r="G12" s="7"/>
      <c r="H12" s="7"/>
      <c r="I12" s="7"/>
      <c r="J12" s="7"/>
      <c r="K12" s="7"/>
      <c r="L12" s="7"/>
    </row>
    <row r="13" spans="1:13" x14ac:dyDescent="0.2">
      <c r="B13" s="497">
        <v>1996</v>
      </c>
      <c r="C13" s="177">
        <v>45.9</v>
      </c>
      <c r="D13" s="83">
        <v>2.1</v>
      </c>
      <c r="E13" s="229">
        <v>48</v>
      </c>
      <c r="F13" s="149">
        <v>-1.0309278350515463</v>
      </c>
      <c r="G13" s="7"/>
      <c r="H13" s="7"/>
      <c r="I13" s="7"/>
      <c r="J13" s="7"/>
      <c r="K13" s="7"/>
      <c r="L13" s="7"/>
    </row>
    <row r="14" spans="1:13" x14ac:dyDescent="0.2">
      <c r="B14" s="497">
        <v>1997</v>
      </c>
      <c r="C14" s="175">
        <v>54.1</v>
      </c>
      <c r="D14" s="83">
        <v>3.1</v>
      </c>
      <c r="E14" s="229">
        <v>57.2</v>
      </c>
      <c r="F14" s="149">
        <v>19.166666666666675</v>
      </c>
      <c r="G14" s="7"/>
      <c r="H14" s="7"/>
      <c r="I14" s="7"/>
      <c r="J14" s="7"/>
      <c r="K14" s="7"/>
      <c r="L14" s="7"/>
    </row>
    <row r="15" spans="1:13" x14ac:dyDescent="0.2">
      <c r="B15" s="497">
        <v>1998</v>
      </c>
      <c r="C15" s="175">
        <v>54.9</v>
      </c>
      <c r="D15" s="83">
        <v>3.2</v>
      </c>
      <c r="E15" s="229">
        <v>58.1</v>
      </c>
      <c r="F15" s="149">
        <v>1.5734265734265709</v>
      </c>
      <c r="G15" s="7"/>
      <c r="H15" s="7"/>
      <c r="I15" s="7"/>
      <c r="J15" s="7"/>
      <c r="K15" s="7"/>
      <c r="L15" s="7"/>
    </row>
    <row r="16" spans="1:13" x14ac:dyDescent="0.2">
      <c r="B16" s="497">
        <v>1999</v>
      </c>
      <c r="C16" s="175">
        <v>53.4</v>
      </c>
      <c r="D16" s="83">
        <v>2.8</v>
      </c>
      <c r="E16" s="229">
        <v>56.199999999999996</v>
      </c>
      <c r="F16" s="149">
        <v>-3.2702237521514728</v>
      </c>
      <c r="G16" s="7"/>
      <c r="H16" s="7"/>
      <c r="I16" s="7"/>
      <c r="J16" s="7"/>
      <c r="K16" s="7"/>
      <c r="L16" s="7"/>
    </row>
    <row r="17" spans="2:12" x14ac:dyDescent="0.2">
      <c r="B17" s="497">
        <v>2000</v>
      </c>
      <c r="C17" s="175">
        <v>52.1</v>
      </c>
      <c r="D17" s="83">
        <v>3.1</v>
      </c>
      <c r="E17" s="229">
        <v>55.2</v>
      </c>
      <c r="F17" s="149">
        <v>-1.7793594306049696</v>
      </c>
      <c r="G17" s="7"/>
      <c r="H17" s="7"/>
      <c r="I17" s="7"/>
      <c r="J17" s="7"/>
      <c r="K17" s="7"/>
      <c r="L17" s="7"/>
    </row>
    <row r="18" spans="2:12" x14ac:dyDescent="0.2">
      <c r="B18" s="497">
        <v>2001</v>
      </c>
      <c r="C18" s="178">
        <v>58.3</v>
      </c>
      <c r="D18" s="183">
        <v>2.7</v>
      </c>
      <c r="E18" s="229">
        <v>61</v>
      </c>
      <c r="F18" s="149">
        <v>10.507246376811588</v>
      </c>
      <c r="G18" s="7"/>
      <c r="H18" s="7"/>
      <c r="I18" s="7"/>
      <c r="J18" s="7"/>
      <c r="K18" s="7"/>
      <c r="L18" s="7"/>
    </row>
    <row r="19" spans="2:12" x14ac:dyDescent="0.2">
      <c r="B19" s="497">
        <v>2002</v>
      </c>
      <c r="C19" s="178">
        <v>51.6</v>
      </c>
      <c r="D19" s="183">
        <v>3.71</v>
      </c>
      <c r="E19" s="229">
        <v>55.31</v>
      </c>
      <c r="F19" s="149">
        <v>-9.3278688524590123</v>
      </c>
      <c r="G19" s="7"/>
      <c r="H19" s="7"/>
      <c r="I19" s="7"/>
      <c r="J19" s="7"/>
      <c r="K19" s="7"/>
      <c r="L19" s="7"/>
    </row>
    <row r="20" spans="2:12" x14ac:dyDescent="0.2">
      <c r="B20" s="497">
        <v>2003</v>
      </c>
      <c r="C20" s="178">
        <v>58.021874664026818</v>
      </c>
      <c r="D20" s="183">
        <v>3.6309088664347273</v>
      </c>
      <c r="E20" s="229">
        <v>61.652783530461548</v>
      </c>
      <c r="F20" s="149">
        <v>11.467697578126099</v>
      </c>
      <c r="G20" s="7"/>
      <c r="H20" s="7"/>
      <c r="I20" s="7"/>
      <c r="J20" s="7"/>
      <c r="K20" s="7"/>
      <c r="L20" s="7"/>
    </row>
    <row r="21" spans="2:12" x14ac:dyDescent="0.2">
      <c r="B21" s="497">
        <v>2004</v>
      </c>
      <c r="C21" s="178">
        <v>65.320999999999998</v>
      </c>
      <c r="D21" s="183">
        <v>3.9</v>
      </c>
      <c r="E21" s="229">
        <v>69.221000000000004</v>
      </c>
      <c r="F21" s="149">
        <v>12.27554708182662</v>
      </c>
      <c r="G21" s="7"/>
      <c r="H21" s="7"/>
      <c r="I21" s="7"/>
      <c r="J21" s="7"/>
      <c r="K21" s="7"/>
      <c r="L21" s="7"/>
    </row>
    <row r="22" spans="2:12" x14ac:dyDescent="0.2">
      <c r="B22" s="497">
        <v>2005</v>
      </c>
      <c r="C22" s="178">
        <v>80.994793503461992</v>
      </c>
      <c r="D22" s="183">
        <v>4.9356838182751108</v>
      </c>
      <c r="E22" s="229">
        <v>85.930477321737101</v>
      </c>
      <c r="F22" s="149">
        <v>24.139318012939853</v>
      </c>
      <c r="G22" s="7"/>
      <c r="H22" s="7"/>
      <c r="I22" s="7"/>
      <c r="J22" s="7"/>
      <c r="K22" s="7"/>
      <c r="L22" s="7"/>
    </row>
    <row r="23" spans="2:12" x14ac:dyDescent="0.2">
      <c r="B23" s="497">
        <v>2006</v>
      </c>
      <c r="C23" s="178">
        <v>100.95094320053093</v>
      </c>
      <c r="D23" s="183">
        <v>6.195810400849318</v>
      </c>
      <c r="E23" s="229">
        <v>107.14675360138025</v>
      </c>
      <c r="F23" s="149">
        <v>24.690048212121653</v>
      </c>
      <c r="G23" s="7"/>
      <c r="H23" s="7"/>
      <c r="I23" s="7"/>
      <c r="J23" s="7"/>
      <c r="K23" s="7"/>
      <c r="L23" s="7"/>
    </row>
    <row r="24" spans="2:12" x14ac:dyDescent="0.2">
      <c r="B24" s="497">
        <v>2007</v>
      </c>
      <c r="C24" s="178">
        <v>108.98061739331357</v>
      </c>
      <c r="D24" s="183">
        <v>5.981869923720029</v>
      </c>
      <c r="E24" s="229">
        <v>114.96248731703359</v>
      </c>
      <c r="F24" s="149">
        <v>7.2944195255138888</v>
      </c>
      <c r="G24" s="7"/>
      <c r="H24" s="7"/>
      <c r="I24" s="7"/>
      <c r="J24" s="7"/>
      <c r="K24" s="7"/>
      <c r="L24" s="7"/>
    </row>
    <row r="25" spans="2:12" x14ac:dyDescent="0.2">
      <c r="B25" s="497">
        <v>2008</v>
      </c>
      <c r="C25" s="178">
        <v>104.61408997213232</v>
      </c>
      <c r="D25" s="183">
        <v>4.4067523857065414</v>
      </c>
      <c r="E25" s="229">
        <v>109.02084235783886</v>
      </c>
      <c r="F25" s="149">
        <v>-5.1683336868046172</v>
      </c>
      <c r="G25" s="7"/>
      <c r="H25" s="7"/>
      <c r="I25" s="7"/>
      <c r="J25" s="7"/>
      <c r="K25" s="7"/>
      <c r="L25" s="7"/>
    </row>
    <row r="26" spans="2:12" x14ac:dyDescent="0.2">
      <c r="B26" s="497">
        <v>2009</v>
      </c>
      <c r="C26" s="178">
        <v>89.916672632259264</v>
      </c>
      <c r="D26" s="183">
        <v>3.8434705653686301</v>
      </c>
      <c r="E26" s="229">
        <v>93.760143197627897</v>
      </c>
      <c r="F26" s="149">
        <v>-13.997964820452225</v>
      </c>
      <c r="G26" s="7"/>
      <c r="H26" s="7"/>
      <c r="I26" s="7"/>
      <c r="J26" s="7"/>
      <c r="K26" s="7"/>
      <c r="L26" s="7"/>
    </row>
    <row r="27" spans="2:12" x14ac:dyDescent="0.2">
      <c r="B27" s="497">
        <v>2010</v>
      </c>
      <c r="C27" s="178">
        <v>95.202853538983305</v>
      </c>
      <c r="D27" s="183">
        <v>4.196121779160622</v>
      </c>
      <c r="E27" s="229">
        <v>99.398975318143926</v>
      </c>
      <c r="F27" s="149">
        <v>6.0141035713122601</v>
      </c>
      <c r="G27" s="7"/>
      <c r="H27" s="7"/>
      <c r="I27" s="7"/>
      <c r="J27" s="7"/>
      <c r="K27" s="7"/>
      <c r="L27" s="7"/>
    </row>
    <row r="28" spans="2:12" x14ac:dyDescent="0.2">
      <c r="B28" s="497">
        <v>2011</v>
      </c>
      <c r="C28" s="178">
        <v>107.19441492959106</v>
      </c>
      <c r="D28" s="183">
        <v>4.5468541954276827</v>
      </c>
      <c r="E28" s="229">
        <v>111.74126912501875</v>
      </c>
      <c r="F28" s="149">
        <v>12.416922576285254</v>
      </c>
      <c r="G28" s="7"/>
      <c r="H28" s="7"/>
      <c r="I28" s="7"/>
      <c r="J28" s="7"/>
      <c r="K28" s="7"/>
      <c r="L28" s="7"/>
    </row>
    <row r="29" spans="2:12" x14ac:dyDescent="0.2">
      <c r="B29" s="497">
        <v>2012</v>
      </c>
      <c r="C29" s="178">
        <v>108.60571049182678</v>
      </c>
      <c r="D29" s="183">
        <v>5.3296686635545614</v>
      </c>
      <c r="E29" s="229">
        <v>113.93537915538134</v>
      </c>
      <c r="F29" s="149">
        <v>1.9635628336275408</v>
      </c>
      <c r="G29" s="7"/>
      <c r="H29" s="7"/>
      <c r="I29" s="7"/>
      <c r="J29" s="7"/>
      <c r="K29" s="7"/>
      <c r="L29" s="7"/>
    </row>
    <row r="30" spans="2:12" x14ac:dyDescent="0.2">
      <c r="B30" s="497">
        <v>2013</v>
      </c>
      <c r="C30" s="178">
        <v>116.28705973303468</v>
      </c>
      <c r="D30" s="183">
        <v>6.9590157219698181</v>
      </c>
      <c r="E30" s="229">
        <v>123.2460754550045</v>
      </c>
      <c r="F30" s="149">
        <v>8.1719096988526605</v>
      </c>
      <c r="G30" s="7"/>
      <c r="H30" s="7"/>
      <c r="I30" s="7"/>
      <c r="J30" s="7"/>
      <c r="K30" s="7"/>
      <c r="L30" s="7"/>
    </row>
    <row r="31" spans="2:12" x14ac:dyDescent="0.2">
      <c r="B31" s="497" t="s">
        <v>77</v>
      </c>
      <c r="C31" s="178">
        <v>119.20717542980768</v>
      </c>
      <c r="D31" s="183">
        <v>8.959025775901889</v>
      </c>
      <c r="E31" s="229">
        <v>128.16620120570957</v>
      </c>
      <c r="F31" s="149">
        <v>3.9921155562485566</v>
      </c>
      <c r="G31" s="7"/>
      <c r="H31" s="7"/>
      <c r="I31" s="7"/>
      <c r="J31" s="7"/>
      <c r="K31" s="7"/>
      <c r="L31" s="7"/>
    </row>
    <row r="32" spans="2:12" x14ac:dyDescent="0.2">
      <c r="B32" s="497">
        <v>2015</v>
      </c>
      <c r="C32" s="178">
        <v>118.71421429332887</v>
      </c>
      <c r="D32" s="183">
        <v>9.461547564810866</v>
      </c>
      <c r="E32" s="229">
        <v>128.17576185813974</v>
      </c>
      <c r="F32" s="149">
        <v>7.4595738503805539E-3</v>
      </c>
      <c r="G32" s="7"/>
      <c r="H32" s="7"/>
      <c r="I32" s="7"/>
      <c r="J32" s="7"/>
      <c r="K32" s="7"/>
      <c r="L32" s="7"/>
    </row>
    <row r="33" spans="1:12" x14ac:dyDescent="0.2">
      <c r="B33" s="497">
        <v>2016</v>
      </c>
      <c r="C33" s="178">
        <v>123.57832878021783</v>
      </c>
      <c r="D33" s="183">
        <v>8.0482393661316589</v>
      </c>
      <c r="E33" s="229">
        <v>131.62656814634948</v>
      </c>
      <c r="F33" s="149">
        <v>2.6922455838639561</v>
      </c>
      <c r="G33" s="207"/>
      <c r="H33" s="207"/>
      <c r="I33" s="207"/>
      <c r="J33" s="207"/>
      <c r="K33" s="207"/>
      <c r="L33" s="207"/>
    </row>
    <row r="34" spans="1:12" x14ac:dyDescent="0.2">
      <c r="B34" s="497">
        <v>2017</v>
      </c>
      <c r="C34" s="178">
        <v>122.28941387107488</v>
      </c>
      <c r="D34" s="183">
        <v>6.9294720088980739</v>
      </c>
      <c r="E34" s="229">
        <v>129.21888587997296</v>
      </c>
      <c r="F34" s="149">
        <v>-1.8291765107022584</v>
      </c>
      <c r="G34" s="244"/>
      <c r="H34" s="244"/>
      <c r="I34" s="244"/>
      <c r="J34" s="244"/>
      <c r="K34" s="244"/>
      <c r="L34" s="244"/>
    </row>
    <row r="35" spans="1:12" x14ac:dyDescent="0.2">
      <c r="B35" s="497">
        <v>2018</v>
      </c>
      <c r="C35" s="178">
        <v>104.27917685959679</v>
      </c>
      <c r="D35" s="183">
        <v>2.52856361363704</v>
      </c>
      <c r="E35" s="229">
        <v>106.80774047323382</v>
      </c>
      <c r="F35" s="149">
        <v>-17.343552572923503</v>
      </c>
      <c r="G35" s="289"/>
      <c r="H35" s="289"/>
      <c r="I35" s="289"/>
      <c r="J35" s="289"/>
      <c r="K35" s="289"/>
      <c r="L35" s="289"/>
    </row>
    <row r="36" spans="1:12" x14ac:dyDescent="0.2">
      <c r="B36" s="497">
        <v>2019</v>
      </c>
      <c r="C36" s="178">
        <v>155.40619282708718</v>
      </c>
      <c r="D36" s="183">
        <v>6.0602720000053276</v>
      </c>
      <c r="E36" s="229">
        <v>161.46646482709252</v>
      </c>
      <c r="F36" s="149">
        <v>51.174871888200144</v>
      </c>
      <c r="G36" s="379"/>
      <c r="H36" s="379"/>
      <c r="I36" s="379"/>
      <c r="J36" s="379"/>
      <c r="K36" s="379"/>
      <c r="L36" s="379"/>
    </row>
    <row r="37" spans="1:12" x14ac:dyDescent="0.2">
      <c r="B37" s="497">
        <v>2020</v>
      </c>
      <c r="C37" s="178">
        <v>44.521507306180752</v>
      </c>
      <c r="D37" s="183">
        <v>1.3477354628582698</v>
      </c>
      <c r="E37" s="229">
        <v>45.869242769039019</v>
      </c>
      <c r="F37" s="149">
        <v>-71.592093244774745</v>
      </c>
      <c r="G37" s="493"/>
      <c r="H37" s="493"/>
      <c r="I37" s="493"/>
      <c r="J37" s="493"/>
      <c r="K37" s="493"/>
      <c r="L37" s="493"/>
    </row>
    <row r="38" spans="1:12" x14ac:dyDescent="0.2">
      <c r="B38" s="544">
        <v>2021</v>
      </c>
      <c r="C38" s="178">
        <v>55.102652042571904</v>
      </c>
      <c r="D38" s="183">
        <v>2.7702323729748953E-2</v>
      </c>
      <c r="E38" s="229">
        <v>55.130354366301653</v>
      </c>
      <c r="F38" s="149">
        <v>20.19024304345772</v>
      </c>
      <c r="G38" s="543"/>
      <c r="H38" s="543"/>
      <c r="I38" s="543"/>
      <c r="J38" s="543"/>
      <c r="K38" s="543"/>
      <c r="L38" s="543"/>
    </row>
    <row r="39" spans="1:12" x14ac:dyDescent="0.2">
      <c r="B39" s="547">
        <v>2022</v>
      </c>
      <c r="C39" s="178">
        <v>138.1349837566602</v>
      </c>
      <c r="D39" s="183">
        <v>2.0277797671931221</v>
      </c>
      <c r="E39" s="229">
        <v>140.16276352385333</v>
      </c>
      <c r="F39" s="149">
        <v>154.23882203363382</v>
      </c>
      <c r="G39" s="546"/>
      <c r="H39" s="546"/>
      <c r="I39" s="546"/>
      <c r="J39" s="546"/>
      <c r="K39" s="546"/>
      <c r="L39" s="546"/>
    </row>
    <row r="40" spans="1:12" x14ac:dyDescent="0.2">
      <c r="B40" s="559">
        <v>2023</v>
      </c>
      <c r="C40" s="178">
        <v>161.76933331985305</v>
      </c>
      <c r="D40" s="183">
        <v>5.6469812420280476</v>
      </c>
      <c r="E40" s="229">
        <v>167.41631456188111</v>
      </c>
      <c r="F40" s="149">
        <v>19.444216390175331</v>
      </c>
      <c r="G40" s="558"/>
      <c r="H40" s="558"/>
      <c r="I40" s="558"/>
      <c r="J40" s="558"/>
      <c r="K40" s="558"/>
      <c r="L40" s="558"/>
    </row>
    <row r="41" spans="1:12" x14ac:dyDescent="0.2">
      <c r="B41" s="569">
        <v>2024</v>
      </c>
      <c r="C41" s="178">
        <v>171.92333626971052</v>
      </c>
      <c r="D41" s="183">
        <v>8.5787471284496011</v>
      </c>
      <c r="E41" s="229">
        <v>180.50208339816012</v>
      </c>
      <c r="F41" s="149">
        <v>7.8163044447153922</v>
      </c>
      <c r="G41" s="568"/>
      <c r="H41" s="568"/>
      <c r="I41" s="568"/>
      <c r="J41" s="568"/>
      <c r="K41" s="568"/>
      <c r="L41" s="568"/>
    </row>
    <row r="42" spans="1:12" ht="24.75" thickBot="1" x14ac:dyDescent="0.25">
      <c r="B42" s="150" t="s">
        <v>231</v>
      </c>
      <c r="C42" s="227">
        <v>6.2768404502111697</v>
      </c>
      <c r="D42" s="227">
        <v>51.917400833593774</v>
      </c>
      <c r="E42" s="227">
        <v>7.8163044447153922</v>
      </c>
      <c r="F42" s="179"/>
      <c r="G42" s="7"/>
      <c r="H42" s="7"/>
      <c r="I42" s="7"/>
      <c r="J42" s="7"/>
      <c r="K42" s="7"/>
      <c r="L42" s="7"/>
    </row>
    <row r="43" spans="1:12" x14ac:dyDescent="0.2">
      <c r="B43" s="7"/>
      <c r="C43" s="7"/>
      <c r="D43" s="7"/>
      <c r="E43" s="7"/>
      <c r="F43" s="7"/>
      <c r="G43" s="7"/>
      <c r="H43" s="7"/>
      <c r="I43" s="7"/>
      <c r="J43" s="7"/>
      <c r="K43" s="7"/>
      <c r="L43" s="7"/>
    </row>
    <row r="44" spans="1:12" s="15" customFormat="1" ht="12.75" customHeight="1" x14ac:dyDescent="0.2">
      <c r="A44"/>
      <c r="B44" s="584" t="s">
        <v>186</v>
      </c>
      <c r="C44" s="584"/>
      <c r="D44" s="584"/>
      <c r="E44" s="584"/>
      <c r="F44" s="584"/>
      <c r="G44" s="584"/>
      <c r="H44" s="584"/>
      <c r="I44" s="584"/>
    </row>
    <row r="45" spans="1:12" s="15" customFormat="1" x14ac:dyDescent="0.2">
      <c r="A45"/>
      <c r="B45" s="584"/>
      <c r="C45" s="584"/>
      <c r="D45" s="584"/>
      <c r="E45" s="584"/>
      <c r="F45" s="584"/>
      <c r="G45" s="584"/>
      <c r="H45" s="584"/>
      <c r="I45" s="584"/>
    </row>
    <row r="46" spans="1:12" s="15" customFormat="1" x14ac:dyDescent="0.2">
      <c r="A46"/>
      <c r="B46" s="584"/>
      <c r="C46" s="584"/>
      <c r="D46" s="584"/>
      <c r="E46" s="584"/>
      <c r="F46" s="584"/>
      <c r="G46" s="584"/>
      <c r="H46" s="584"/>
      <c r="I46" s="584"/>
    </row>
    <row r="47" spans="1:12" s="15" customFormat="1" x14ac:dyDescent="0.2">
      <c r="A47"/>
      <c r="B47" s="14"/>
    </row>
    <row r="48" spans="1:12" x14ac:dyDescent="0.2">
      <c r="B48" s="122" t="s">
        <v>106</v>
      </c>
      <c r="C48" s="184"/>
      <c r="D48" s="185"/>
      <c r="E48" s="185"/>
    </row>
    <row r="49" spans="2:14" ht="3.75" customHeight="1" x14ac:dyDescent="0.2">
      <c r="B49" s="601"/>
      <c r="C49" s="601"/>
      <c r="D49" s="601"/>
      <c r="E49" s="601"/>
    </row>
    <row r="50" spans="2:14" x14ac:dyDescent="0.2">
      <c r="B50" s="122"/>
      <c r="D50" s="123"/>
      <c r="E50" s="123"/>
      <c r="F50" s="123"/>
      <c r="G50" s="123"/>
      <c r="H50" s="123"/>
      <c r="I50" s="123"/>
      <c r="J50" s="123"/>
      <c r="K50" s="123"/>
      <c r="L50" s="123"/>
      <c r="M50" s="123"/>
      <c r="N50" s="123"/>
    </row>
    <row r="227" spans="1:1" x14ac:dyDescent="0.2">
      <c r="A227" s="12"/>
    </row>
    <row r="228" spans="1:1" x14ac:dyDescent="0.2">
      <c r="A228" s="113"/>
    </row>
    <row r="229" spans="1:1" x14ac:dyDescent="0.2">
      <c r="A229" s="12"/>
    </row>
  </sheetData>
  <mergeCells count="3">
    <mergeCell ref="B49:E49"/>
    <mergeCell ref="C9:E9"/>
    <mergeCell ref="B44:I46"/>
  </mergeCells>
  <pageMargins left="0.75" right="0.25" top="1.5" bottom="1" header="0.5" footer="0.5"/>
  <pageSetup scale="8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N229"/>
  <sheetViews>
    <sheetView topLeftCell="A2" workbookViewId="0">
      <pane ySplit="9" topLeftCell="A26" activePane="bottomLeft" state="frozen"/>
      <selection activeCell="A2" sqref="A2"/>
      <selection pane="bottomLeft" activeCell="A2" sqref="A1:XFD1048576"/>
    </sheetView>
  </sheetViews>
  <sheetFormatPr defaultRowHeight="12.75" x14ac:dyDescent="0.2"/>
  <cols>
    <col min="1" max="1" width="1.140625" customWidth="1"/>
    <col min="2" max="2" width="11.28515625" style="14" customWidth="1"/>
    <col min="3" max="4" width="8" style="15" bestFit="1" customWidth="1"/>
    <col min="5" max="6" width="8.42578125" style="15" bestFit="1" customWidth="1"/>
    <col min="7" max="7" width="8.28515625" style="15" customWidth="1"/>
    <col min="8" max="8" width="9.140625" style="15" customWidth="1"/>
    <col min="9" max="11" width="9.140625" style="15"/>
    <col min="12" max="12" width="10.28515625" style="15" bestFit="1" customWidth="1"/>
    <col min="13" max="13" width="9.85546875" style="15" bestFit="1" customWidth="1"/>
    <col min="14" max="16384" width="9.140625" style="15"/>
  </cols>
  <sheetData>
    <row r="2" spans="1:13" s="113" customFormat="1" x14ac:dyDescent="0.2">
      <c r="B2" s="30" t="s">
        <v>247</v>
      </c>
    </row>
    <row r="3" spans="1:13" s="113" customFormat="1" x14ac:dyDescent="0.2"/>
    <row r="4" spans="1:13" s="113" customFormat="1" x14ac:dyDescent="0.2">
      <c r="B4" s="22" t="s">
        <v>0</v>
      </c>
    </row>
    <row r="5" spans="1:13" s="113" customFormat="1" x14ac:dyDescent="0.2">
      <c r="B5" s="22" t="s">
        <v>110</v>
      </c>
    </row>
    <row r="6" spans="1:13" s="113" customFormat="1" x14ac:dyDescent="0.2">
      <c r="B6" s="22" t="s">
        <v>221</v>
      </c>
    </row>
    <row r="7" spans="1:13" s="113" customFormat="1" x14ac:dyDescent="0.2">
      <c r="B7" s="22" t="s">
        <v>142</v>
      </c>
    </row>
    <row r="8" spans="1:13" x14ac:dyDescent="0.2">
      <c r="B8" s="7"/>
      <c r="C8" s="7"/>
      <c r="D8" s="7"/>
      <c r="E8" s="7"/>
      <c r="F8" s="7"/>
      <c r="G8" s="7"/>
      <c r="H8" s="7"/>
      <c r="I8" s="7"/>
      <c r="J8" s="7"/>
      <c r="K8" s="7"/>
      <c r="L8" s="7"/>
      <c r="M8" s="7"/>
    </row>
    <row r="9" spans="1:13" x14ac:dyDescent="0.2">
      <c r="B9" s="587" t="s">
        <v>36</v>
      </c>
      <c r="C9" s="577" t="s">
        <v>105</v>
      </c>
      <c r="D9" s="577"/>
      <c r="E9" s="577"/>
      <c r="F9" s="577"/>
      <c r="G9" s="577" t="s">
        <v>101</v>
      </c>
      <c r="H9" s="602" t="s">
        <v>71</v>
      </c>
      <c r="I9" s="7"/>
      <c r="J9" s="7"/>
      <c r="K9" s="7"/>
      <c r="L9" s="7"/>
      <c r="M9" s="7"/>
    </row>
    <row r="10" spans="1:13" x14ac:dyDescent="0.2">
      <c r="A10" s="22"/>
      <c r="B10" s="603"/>
      <c r="C10" s="230" t="s">
        <v>72</v>
      </c>
      <c r="D10" s="230" t="s">
        <v>73</v>
      </c>
      <c r="E10" s="230" t="s">
        <v>74</v>
      </c>
      <c r="F10" s="230" t="s">
        <v>75</v>
      </c>
      <c r="G10" s="604"/>
      <c r="H10" s="605"/>
      <c r="I10" s="7"/>
      <c r="J10" s="7"/>
      <c r="K10" s="7"/>
      <c r="L10" s="7"/>
      <c r="M10" s="7"/>
    </row>
    <row r="11" spans="1:13" x14ac:dyDescent="0.2">
      <c r="B11" s="151">
        <v>1994</v>
      </c>
      <c r="C11" s="172">
        <v>20.399999999999999</v>
      </c>
      <c r="D11" s="172">
        <v>9.6</v>
      </c>
      <c r="E11" s="172">
        <v>8.3000000000000007</v>
      </c>
      <c r="F11" s="172">
        <v>15.6</v>
      </c>
      <c r="G11" s="173">
        <v>53.9</v>
      </c>
      <c r="H11" s="174"/>
      <c r="I11" s="7"/>
      <c r="J11" s="7"/>
      <c r="K11" s="7"/>
      <c r="L11" s="7"/>
      <c r="M11" s="7"/>
    </row>
    <row r="12" spans="1:13" x14ac:dyDescent="0.2">
      <c r="B12" s="152">
        <v>1995</v>
      </c>
      <c r="C12" s="175">
        <v>21.5</v>
      </c>
      <c r="D12" s="175">
        <v>11.2</v>
      </c>
      <c r="E12" s="175">
        <v>8.1999999999999993</v>
      </c>
      <c r="F12" s="175">
        <v>7.6</v>
      </c>
      <c r="G12" s="176">
        <v>48.500000000000007</v>
      </c>
      <c r="H12" s="439">
        <v>-10.018552875695717</v>
      </c>
      <c r="I12" s="7"/>
      <c r="J12" s="7"/>
      <c r="K12" s="7"/>
      <c r="L12" s="7"/>
      <c r="M12" s="7"/>
    </row>
    <row r="13" spans="1:13" x14ac:dyDescent="0.2">
      <c r="B13" s="152">
        <v>1996</v>
      </c>
      <c r="C13" s="175">
        <v>16.3</v>
      </c>
      <c r="D13" s="177">
        <v>9</v>
      </c>
      <c r="E13" s="175">
        <v>7.3</v>
      </c>
      <c r="F13" s="175">
        <v>15.4</v>
      </c>
      <c r="G13" s="78">
        <v>48</v>
      </c>
      <c r="H13" s="439">
        <v>-1.0309278350515609</v>
      </c>
      <c r="I13" s="7"/>
      <c r="J13" s="7"/>
      <c r="K13" s="7"/>
      <c r="L13" s="7"/>
      <c r="M13" s="7"/>
    </row>
    <row r="14" spans="1:13" x14ac:dyDescent="0.2">
      <c r="B14" s="152">
        <v>1997</v>
      </c>
      <c r="C14" s="177">
        <v>23</v>
      </c>
      <c r="D14" s="175">
        <v>9.4</v>
      </c>
      <c r="E14" s="175">
        <v>8.4</v>
      </c>
      <c r="F14" s="175">
        <v>16.399999999999999</v>
      </c>
      <c r="G14" s="78">
        <v>57.199999999999996</v>
      </c>
      <c r="H14" s="439">
        <v>19.166666666666657</v>
      </c>
      <c r="I14" s="7"/>
      <c r="J14" s="7"/>
      <c r="K14" s="7"/>
      <c r="L14" s="7"/>
      <c r="M14" s="7"/>
    </row>
    <row r="15" spans="1:13" x14ac:dyDescent="0.2">
      <c r="B15" s="152">
        <v>1998</v>
      </c>
      <c r="C15" s="177">
        <v>23.6</v>
      </c>
      <c r="D15" s="175">
        <v>11.3</v>
      </c>
      <c r="E15" s="175">
        <v>8.6</v>
      </c>
      <c r="F15" s="175">
        <v>14.6</v>
      </c>
      <c r="G15" s="78">
        <v>58.100000000000009</v>
      </c>
      <c r="H15" s="439">
        <v>1.5734265734265958</v>
      </c>
      <c r="I15" s="7"/>
      <c r="J15" s="7"/>
      <c r="K15" s="7"/>
      <c r="L15" s="7"/>
      <c r="M15" s="7"/>
    </row>
    <row r="16" spans="1:13" x14ac:dyDescent="0.2">
      <c r="B16" s="152">
        <v>1999</v>
      </c>
      <c r="C16" s="175">
        <v>22.8</v>
      </c>
      <c r="D16" s="175">
        <v>11.2</v>
      </c>
      <c r="E16" s="175">
        <v>9.4</v>
      </c>
      <c r="F16" s="175">
        <v>13.1</v>
      </c>
      <c r="G16" s="176">
        <v>56.5</v>
      </c>
      <c r="H16" s="439">
        <v>-2.7538726333907202</v>
      </c>
      <c r="I16" s="7"/>
      <c r="J16" s="7"/>
      <c r="K16" s="7"/>
      <c r="L16" s="7"/>
      <c r="M16" s="7"/>
    </row>
    <row r="17" spans="2:13" x14ac:dyDescent="0.2">
      <c r="B17" s="152">
        <v>2000</v>
      </c>
      <c r="C17" s="175">
        <v>19.3</v>
      </c>
      <c r="D17" s="177">
        <v>11.7</v>
      </c>
      <c r="E17" s="175">
        <v>8.6</v>
      </c>
      <c r="F17" s="175">
        <v>15.6</v>
      </c>
      <c r="G17" s="229">
        <v>55.2</v>
      </c>
      <c r="H17" s="439">
        <v>-2.3008849557522075</v>
      </c>
      <c r="I17" s="7"/>
      <c r="J17" s="7"/>
      <c r="K17" s="7"/>
      <c r="L17" s="85"/>
      <c r="M17" s="7"/>
    </row>
    <row r="18" spans="2:13" x14ac:dyDescent="0.2">
      <c r="B18" s="152">
        <v>2001</v>
      </c>
      <c r="C18" s="187">
        <v>21.7</v>
      </c>
      <c r="D18" s="187">
        <v>15.5</v>
      </c>
      <c r="E18" s="178">
        <v>11</v>
      </c>
      <c r="F18" s="187">
        <v>12.8</v>
      </c>
      <c r="G18" s="326">
        <v>61</v>
      </c>
      <c r="H18" s="439">
        <v>10.507246376811588</v>
      </c>
      <c r="I18" s="7"/>
      <c r="J18" s="7"/>
      <c r="K18" s="7"/>
      <c r="L18" s="85"/>
      <c r="M18" s="7"/>
    </row>
    <row r="19" spans="2:13" x14ac:dyDescent="0.2">
      <c r="B19" s="152">
        <v>2002</v>
      </c>
      <c r="C19" s="178">
        <v>19.489999999999998</v>
      </c>
      <c r="D19" s="178">
        <v>12.79</v>
      </c>
      <c r="E19" s="178">
        <v>9.4</v>
      </c>
      <c r="F19" s="178">
        <v>13.6</v>
      </c>
      <c r="G19" s="326">
        <v>55.28</v>
      </c>
      <c r="H19" s="439">
        <v>-9.3770491803278659</v>
      </c>
      <c r="I19" s="7"/>
      <c r="J19" s="7"/>
      <c r="K19" s="7"/>
      <c r="L19" s="85"/>
      <c r="M19" s="85"/>
    </row>
    <row r="20" spans="2:13" x14ac:dyDescent="0.2">
      <c r="B20" s="152">
        <v>2003</v>
      </c>
      <c r="C20" s="178">
        <v>18.61</v>
      </c>
      <c r="D20" s="178">
        <v>16.177012012125005</v>
      </c>
      <c r="E20" s="177">
        <v>13.576342987555174</v>
      </c>
      <c r="F20" s="178">
        <v>16.056265990552006</v>
      </c>
      <c r="G20" s="326">
        <v>61.652783530461548</v>
      </c>
      <c r="H20" s="439">
        <v>11.528190178114231</v>
      </c>
      <c r="I20" s="7"/>
      <c r="J20" s="7"/>
      <c r="K20" s="7"/>
      <c r="L20" s="7"/>
      <c r="M20" s="7"/>
    </row>
    <row r="21" spans="2:13" x14ac:dyDescent="0.2">
      <c r="B21" s="152">
        <v>2004</v>
      </c>
      <c r="C21" s="178">
        <v>20.189170868867002</v>
      </c>
      <c r="D21" s="178">
        <v>17.104798386675999</v>
      </c>
      <c r="E21" s="177">
        <v>14.413134575700003</v>
      </c>
      <c r="F21" s="178">
        <v>17.516775544670001</v>
      </c>
      <c r="G21" s="326">
        <v>69.223879375913</v>
      </c>
      <c r="H21" s="439">
        <v>12.280217391499782</v>
      </c>
      <c r="I21" s="7"/>
      <c r="J21" s="7"/>
      <c r="K21" s="7"/>
      <c r="L21" s="7"/>
      <c r="M21" s="7"/>
    </row>
    <row r="22" spans="2:13" x14ac:dyDescent="0.2">
      <c r="B22" s="152">
        <v>2005</v>
      </c>
      <c r="C22" s="178">
        <v>26.664223084536012</v>
      </c>
      <c r="D22" s="178">
        <v>20.511678541107575</v>
      </c>
      <c r="E22" s="177">
        <v>17.514200789978943</v>
      </c>
      <c r="F22" s="178">
        <v>21.24037490611456</v>
      </c>
      <c r="G22" s="326">
        <v>85.930477321737101</v>
      </c>
      <c r="H22" s="439">
        <v>24.134154422494404</v>
      </c>
      <c r="I22" s="7"/>
      <c r="J22" s="7"/>
      <c r="K22" s="7"/>
      <c r="L22" s="7"/>
      <c r="M22" s="7"/>
    </row>
    <row r="23" spans="2:13" x14ac:dyDescent="0.2">
      <c r="B23" s="152">
        <v>2006</v>
      </c>
      <c r="C23" s="178">
        <v>29.603982779368511</v>
      </c>
      <c r="D23" s="178">
        <v>27.654370216816446</v>
      </c>
      <c r="E23" s="177">
        <v>24.617023201611364</v>
      </c>
      <c r="F23" s="177">
        <v>25.511801535401464</v>
      </c>
      <c r="G23" s="326">
        <v>107.38717773319777</v>
      </c>
      <c r="H23" s="439">
        <v>24.969837338530592</v>
      </c>
      <c r="I23" s="7"/>
      <c r="J23" s="7"/>
      <c r="K23" s="7"/>
      <c r="L23" s="7"/>
      <c r="M23" s="7"/>
    </row>
    <row r="24" spans="2:13" x14ac:dyDescent="0.2">
      <c r="B24" s="152">
        <v>2007</v>
      </c>
      <c r="C24" s="178">
        <v>34.846857021716396</v>
      </c>
      <c r="D24" s="178">
        <v>28.167574674385847</v>
      </c>
      <c r="E24" s="177">
        <v>25.965204911035773</v>
      </c>
      <c r="F24" s="177">
        <v>25.982850709895569</v>
      </c>
      <c r="G24" s="326">
        <v>114.96248731703359</v>
      </c>
      <c r="H24" s="439">
        <v>7.0542030657110564</v>
      </c>
      <c r="I24" s="7" t="s">
        <v>76</v>
      </c>
      <c r="J24" s="7"/>
      <c r="K24" s="7"/>
      <c r="L24" s="7"/>
      <c r="M24" s="7"/>
    </row>
    <row r="25" spans="2:13" x14ac:dyDescent="0.2">
      <c r="B25" s="152">
        <v>2008</v>
      </c>
      <c r="C25" s="178">
        <v>34.130018490962001</v>
      </c>
      <c r="D25" s="178">
        <v>26.39179903785492</v>
      </c>
      <c r="E25" s="178">
        <v>25.622608530245241</v>
      </c>
      <c r="F25" s="178">
        <v>22.876416298776707</v>
      </c>
      <c r="G25" s="326">
        <v>109.02084235783887</v>
      </c>
      <c r="H25" s="439">
        <v>-5.1683336868046048</v>
      </c>
      <c r="I25" s="7"/>
      <c r="J25" s="7"/>
      <c r="K25" s="7"/>
      <c r="L25" s="7"/>
      <c r="M25" s="7"/>
    </row>
    <row r="26" spans="2:13" x14ac:dyDescent="0.2">
      <c r="B26" s="152">
        <v>2009</v>
      </c>
      <c r="C26" s="178">
        <v>27.014867165907145</v>
      </c>
      <c r="D26" s="178">
        <v>22.059343335327473</v>
      </c>
      <c r="E26" s="178">
        <v>21.148926905793054</v>
      </c>
      <c r="F26" s="178">
        <v>23.537005790600215</v>
      </c>
      <c r="G26" s="326">
        <v>93.760143197627897</v>
      </c>
      <c r="H26" s="439">
        <v>-13.997964820452236</v>
      </c>
      <c r="I26" s="7"/>
      <c r="J26" s="7"/>
      <c r="K26" s="7"/>
      <c r="L26" s="7"/>
      <c r="M26" s="7"/>
    </row>
    <row r="27" spans="2:13" x14ac:dyDescent="0.2">
      <c r="B27" s="152">
        <v>2010</v>
      </c>
      <c r="C27" s="178">
        <v>29.813266185464322</v>
      </c>
      <c r="D27" s="178">
        <v>22.377610512292684</v>
      </c>
      <c r="E27" s="178">
        <v>22.125494440159127</v>
      </c>
      <c r="F27" s="178">
        <v>25.082604180227797</v>
      </c>
      <c r="G27" s="326">
        <v>99.398975318143926</v>
      </c>
      <c r="H27" s="439">
        <v>6.0141035713122601</v>
      </c>
      <c r="I27" s="7"/>
      <c r="J27" s="7"/>
      <c r="K27" s="7"/>
      <c r="L27" s="7"/>
      <c r="M27" s="7"/>
    </row>
    <row r="28" spans="2:13" x14ac:dyDescent="0.2">
      <c r="B28" s="152">
        <v>2011</v>
      </c>
      <c r="C28" s="178">
        <v>32.379435199098268</v>
      </c>
      <c r="D28" s="178">
        <v>28.246705360353307</v>
      </c>
      <c r="E28" s="178">
        <v>23.870977947045731</v>
      </c>
      <c r="F28" s="178">
        <v>27.244150618521438</v>
      </c>
      <c r="G28" s="326">
        <v>111.74126912501873</v>
      </c>
      <c r="H28" s="439">
        <v>12.41692257628524</v>
      </c>
      <c r="I28" s="7"/>
      <c r="J28" s="7"/>
      <c r="K28" s="7"/>
      <c r="L28" s="7"/>
      <c r="M28" s="7"/>
    </row>
    <row r="29" spans="2:13" x14ac:dyDescent="0.2">
      <c r="B29" s="152">
        <v>2012</v>
      </c>
      <c r="C29" s="178">
        <v>36.575821365207226</v>
      </c>
      <c r="D29" s="178">
        <v>26.165469195854005</v>
      </c>
      <c r="E29" s="178">
        <v>24.18177615225747</v>
      </c>
      <c r="F29" s="178">
        <v>27.012312442062637</v>
      </c>
      <c r="G29" s="326">
        <v>113.93537915538134</v>
      </c>
      <c r="H29" s="439">
        <v>1.9635628336275537</v>
      </c>
      <c r="I29" s="7"/>
      <c r="J29" s="7"/>
      <c r="K29" s="7"/>
      <c r="L29" s="7"/>
      <c r="M29" s="7"/>
    </row>
    <row r="30" spans="2:13" x14ac:dyDescent="0.2">
      <c r="B30" s="152">
        <v>2013</v>
      </c>
      <c r="C30" s="178">
        <v>38.624197695501429</v>
      </c>
      <c r="D30" s="178">
        <v>28.718774133421622</v>
      </c>
      <c r="E30" s="178">
        <v>25.432796688728494</v>
      </c>
      <c r="F30" s="178">
        <v>30.470306937352959</v>
      </c>
      <c r="G30" s="326">
        <v>123.24607545500452</v>
      </c>
      <c r="H30" s="439">
        <v>8.1719096988526729</v>
      </c>
      <c r="I30" s="7"/>
      <c r="J30" s="7"/>
      <c r="K30" s="7"/>
      <c r="L30" s="7"/>
      <c r="M30" s="7"/>
    </row>
    <row r="31" spans="2:13" x14ac:dyDescent="0.2">
      <c r="B31" s="152" t="s">
        <v>77</v>
      </c>
      <c r="C31" s="178">
        <v>39.381091190921481</v>
      </c>
      <c r="D31" s="178">
        <v>31.12207363965679</v>
      </c>
      <c r="E31" s="178">
        <v>26.484840193243194</v>
      </c>
      <c r="F31" s="178">
        <v>31.178196181888094</v>
      </c>
      <c r="G31" s="326">
        <v>128.16620120570957</v>
      </c>
      <c r="H31" s="439">
        <v>3.9921155562485446</v>
      </c>
      <c r="I31" s="7"/>
      <c r="J31" s="7"/>
      <c r="K31" s="7"/>
      <c r="L31" s="7"/>
      <c r="M31" s="7"/>
    </row>
    <row r="32" spans="2:13" x14ac:dyDescent="0.2">
      <c r="B32" s="152">
        <v>2015</v>
      </c>
      <c r="C32" s="178">
        <v>41.675140531609102</v>
      </c>
      <c r="D32" s="178">
        <v>29.405611249723211</v>
      </c>
      <c r="E32" s="178">
        <v>27.306875764183967</v>
      </c>
      <c r="F32" s="178">
        <v>29.788134312623452</v>
      </c>
      <c r="G32" s="326">
        <v>128.17576185813974</v>
      </c>
      <c r="H32" s="439">
        <v>7.4595738503805539E-3</v>
      </c>
      <c r="I32" s="7"/>
      <c r="J32" s="7"/>
      <c r="K32" s="7"/>
      <c r="L32" s="7"/>
      <c r="M32" s="7"/>
    </row>
    <row r="33" spans="2:13" x14ac:dyDescent="0.2">
      <c r="B33" s="152">
        <v>2016</v>
      </c>
      <c r="C33" s="178">
        <v>41.424077084028262</v>
      </c>
      <c r="D33" s="178">
        <v>29.383112888295244</v>
      </c>
      <c r="E33" s="178">
        <v>29.004061611804904</v>
      </c>
      <c r="F33" s="178">
        <v>31.815316562221085</v>
      </c>
      <c r="G33" s="326">
        <v>131.62656814634948</v>
      </c>
      <c r="H33" s="439">
        <v>2.6922455838639561</v>
      </c>
      <c r="I33" s="207"/>
      <c r="J33" s="207"/>
      <c r="K33" s="207"/>
      <c r="L33" s="207"/>
      <c r="M33" s="207"/>
    </row>
    <row r="34" spans="2:13" x14ac:dyDescent="0.2">
      <c r="B34" s="152">
        <v>2017</v>
      </c>
      <c r="C34" s="178">
        <v>43.961997176247785</v>
      </c>
      <c r="D34" s="178">
        <v>39.117230385407652</v>
      </c>
      <c r="E34" s="178">
        <v>30.696606555146356</v>
      </c>
      <c r="F34" s="178">
        <v>15.443051763171171</v>
      </c>
      <c r="G34" s="326">
        <v>129.21888587997299</v>
      </c>
      <c r="H34" s="439">
        <v>-1.8291765107022364</v>
      </c>
      <c r="I34" s="244"/>
      <c r="J34" s="244"/>
      <c r="K34" s="244"/>
      <c r="L34" s="244"/>
      <c r="M34" s="244"/>
    </row>
    <row r="35" spans="2:13" x14ac:dyDescent="0.2">
      <c r="B35" s="152">
        <v>2018</v>
      </c>
      <c r="C35" s="178">
        <v>24.748162228136046</v>
      </c>
      <c r="D35" s="178">
        <v>23.372165358676856</v>
      </c>
      <c r="E35" s="178">
        <v>25.520397271182905</v>
      </c>
      <c r="F35" s="178">
        <v>33.167015615238036</v>
      </c>
      <c r="G35" s="326">
        <v>106.80774047323385</v>
      </c>
      <c r="H35" s="439">
        <v>-17.3435525729235</v>
      </c>
      <c r="I35" s="276"/>
      <c r="J35" s="276"/>
      <c r="K35" s="276"/>
      <c r="L35" s="276"/>
      <c r="M35" s="276"/>
    </row>
    <row r="36" spans="2:13" x14ac:dyDescent="0.2">
      <c r="B36" s="152">
        <v>2019</v>
      </c>
      <c r="C36" s="178">
        <v>50.862995487389128</v>
      </c>
      <c r="D36" s="178">
        <v>40.478667141541969</v>
      </c>
      <c r="E36" s="178">
        <v>33.83428935102345</v>
      </c>
      <c r="F36" s="178">
        <v>36.290512847137997</v>
      </c>
      <c r="G36" s="326">
        <v>161.46646482709252</v>
      </c>
      <c r="H36" s="439">
        <v>51.174871888200101</v>
      </c>
      <c r="I36" s="379"/>
      <c r="J36" s="379"/>
      <c r="K36" s="379"/>
      <c r="L36" s="379"/>
      <c r="M36" s="379"/>
    </row>
    <row r="37" spans="2:13" x14ac:dyDescent="0.2">
      <c r="B37" s="152">
        <v>2020</v>
      </c>
      <c r="C37" s="178">
        <v>39.853572507685072</v>
      </c>
      <c r="D37" s="178">
        <v>7.3243528580224398E-2</v>
      </c>
      <c r="E37" s="178">
        <v>0.3732974341525232</v>
      </c>
      <c r="F37" s="178">
        <v>5.5691292986212044</v>
      </c>
      <c r="G37" s="326">
        <v>45.869242769039026</v>
      </c>
      <c r="H37" s="439">
        <v>-71.592093244774745</v>
      </c>
      <c r="I37" s="483"/>
      <c r="J37" s="483"/>
      <c r="K37" s="483"/>
      <c r="L37" s="483"/>
      <c r="M37" s="483"/>
    </row>
    <row r="38" spans="2:13" x14ac:dyDescent="0.2">
      <c r="B38" s="152">
        <v>2021</v>
      </c>
      <c r="C38" s="178">
        <v>9.8471547673863391</v>
      </c>
      <c r="D38" s="178">
        <v>7.1629570280892896</v>
      </c>
      <c r="E38" s="178">
        <v>15.051359910439988</v>
      </c>
      <c r="F38" s="178">
        <v>23.068882660386038</v>
      </c>
      <c r="G38" s="326">
        <v>55.13035436630166</v>
      </c>
      <c r="H38" s="439">
        <v>20.190243043457716</v>
      </c>
      <c r="I38" s="545"/>
      <c r="J38" s="545"/>
      <c r="K38" s="545"/>
      <c r="L38" s="545"/>
      <c r="M38" s="545"/>
    </row>
    <row r="39" spans="2:13" x14ac:dyDescent="0.2">
      <c r="B39" s="152">
        <v>2022</v>
      </c>
      <c r="C39" s="178">
        <v>35.264611652729471</v>
      </c>
      <c r="D39" s="178">
        <v>34.490613083431796</v>
      </c>
      <c r="E39" s="178">
        <v>30.71821544499587</v>
      </c>
      <c r="F39" s="178">
        <v>39.689323342696184</v>
      </c>
      <c r="G39" s="326">
        <v>140.16276352385333</v>
      </c>
      <c r="H39" s="439">
        <v>154.2388220336338</v>
      </c>
      <c r="I39" s="546"/>
      <c r="J39" s="546"/>
      <c r="K39" s="546"/>
      <c r="L39" s="546"/>
      <c r="M39" s="546"/>
    </row>
    <row r="40" spans="2:13" x14ac:dyDescent="0.2">
      <c r="B40" s="152">
        <v>2023</v>
      </c>
      <c r="C40" s="178">
        <v>55.100787875579663</v>
      </c>
      <c r="D40" s="178">
        <v>40.562062368747554</v>
      </c>
      <c r="E40" s="178">
        <v>30.535638724615154</v>
      </c>
      <c r="F40" s="178">
        <v>41.217825592938709</v>
      </c>
      <c r="G40" s="326">
        <v>167.41631456188108</v>
      </c>
      <c r="H40" s="439">
        <v>19.444216390175313</v>
      </c>
      <c r="I40" s="558"/>
      <c r="J40" s="558"/>
      <c r="K40" s="558"/>
      <c r="L40" s="558"/>
      <c r="M40" s="558"/>
    </row>
    <row r="41" spans="2:13" x14ac:dyDescent="0.2">
      <c r="B41" s="152">
        <v>2024</v>
      </c>
      <c r="C41" s="178">
        <v>61.386656534621949</v>
      </c>
      <c r="D41" s="178">
        <v>46.350946968734306</v>
      </c>
      <c r="E41" s="178">
        <v>36.482083419390058</v>
      </c>
      <c r="F41" s="178">
        <v>36.282396475413783</v>
      </c>
      <c r="G41" s="326">
        <v>180.50208339816012</v>
      </c>
      <c r="H41" s="439">
        <v>7.8163044447154109</v>
      </c>
      <c r="I41" s="567"/>
      <c r="J41" s="567"/>
      <c r="K41" s="567"/>
      <c r="L41" s="567"/>
      <c r="M41" s="567"/>
    </row>
    <row r="42" spans="2:13" ht="24.75" thickBot="1" x14ac:dyDescent="0.25">
      <c r="B42" s="150" t="s">
        <v>231</v>
      </c>
      <c r="C42" s="440">
        <v>11.40794696663157</v>
      </c>
      <c r="D42" s="440">
        <v>14.271672252165851</v>
      </c>
      <c r="E42" s="440">
        <v>19.473785200312189</v>
      </c>
      <c r="F42" s="440">
        <v>-11.974016209070587</v>
      </c>
      <c r="G42" s="440"/>
      <c r="H42" s="146"/>
      <c r="I42" s="7"/>
      <c r="J42" s="7"/>
      <c r="K42" s="7"/>
      <c r="L42" s="7"/>
      <c r="M42" s="7"/>
    </row>
    <row r="43" spans="2:13" x14ac:dyDescent="0.2">
      <c r="B43" s="7"/>
      <c r="C43" s="7"/>
      <c r="D43" s="7"/>
      <c r="E43" s="7"/>
      <c r="F43" s="7"/>
      <c r="G43" s="7"/>
      <c r="H43" s="7"/>
      <c r="I43" s="7"/>
      <c r="J43" s="7"/>
      <c r="K43" s="7"/>
      <c r="L43" s="7"/>
      <c r="M43" s="7"/>
    </row>
    <row r="44" spans="2:13" ht="12.75" customHeight="1" x14ac:dyDescent="0.2">
      <c r="B44" s="575" t="s">
        <v>186</v>
      </c>
      <c r="C44" s="606"/>
      <c r="D44" s="606"/>
      <c r="E44" s="606"/>
      <c r="F44" s="606"/>
      <c r="G44" s="606"/>
      <c r="H44" s="606"/>
      <c r="I44" s="606"/>
      <c r="J44" s="606"/>
      <c r="K44" s="606"/>
    </row>
    <row r="45" spans="2:13" x14ac:dyDescent="0.2">
      <c r="B45" s="606"/>
      <c r="C45" s="606"/>
      <c r="D45" s="606"/>
      <c r="E45" s="606"/>
      <c r="F45" s="606"/>
      <c r="G45" s="606"/>
      <c r="H45" s="606"/>
      <c r="I45" s="606"/>
      <c r="J45" s="606"/>
      <c r="K45" s="606"/>
    </row>
    <row r="46" spans="2:13" ht="15" customHeight="1" x14ac:dyDescent="0.2">
      <c r="B46" s="606"/>
      <c r="C46" s="606"/>
      <c r="D46" s="606"/>
      <c r="E46" s="606"/>
      <c r="F46" s="606"/>
      <c r="G46" s="606"/>
      <c r="H46" s="606"/>
      <c r="I46" s="606"/>
      <c r="J46" s="606"/>
      <c r="K46" s="606"/>
    </row>
    <row r="48" spans="2:13" customFormat="1" x14ac:dyDescent="0.2">
      <c r="B48" s="122" t="s">
        <v>106</v>
      </c>
      <c r="C48" s="184"/>
      <c r="D48" s="185"/>
      <c r="E48" s="185"/>
    </row>
    <row r="49" spans="2:14" customFormat="1" ht="3.75" customHeight="1" x14ac:dyDescent="0.2">
      <c r="B49" s="601"/>
      <c r="C49" s="601"/>
      <c r="D49" s="601"/>
      <c r="E49" s="601"/>
    </row>
    <row r="50" spans="2:14" customFormat="1" x14ac:dyDescent="0.2">
      <c r="B50" s="122"/>
      <c r="D50" s="123"/>
      <c r="E50" s="123"/>
      <c r="F50" s="123"/>
      <c r="G50" s="123"/>
      <c r="H50" s="123"/>
      <c r="I50" s="123"/>
      <c r="J50" s="123"/>
      <c r="K50" s="123"/>
      <c r="L50" s="123"/>
      <c r="M50" s="123"/>
      <c r="N50" s="123"/>
    </row>
    <row r="227" spans="1:1" x14ac:dyDescent="0.2">
      <c r="A227" s="12"/>
    </row>
    <row r="228" spans="1:1" x14ac:dyDescent="0.2">
      <c r="A228" s="113"/>
    </row>
    <row r="229" spans="1:1" x14ac:dyDescent="0.2">
      <c r="A229" s="12"/>
    </row>
  </sheetData>
  <mergeCells count="6">
    <mergeCell ref="B49:E49"/>
    <mergeCell ref="B9:B10"/>
    <mergeCell ref="C9:F9"/>
    <mergeCell ref="G9:G10"/>
    <mergeCell ref="H9:H10"/>
    <mergeCell ref="B44:K46"/>
  </mergeCells>
  <pageMargins left="0.5" right="0.25" top="0.65" bottom="0.61" header="0.26"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Z223"/>
  <sheetViews>
    <sheetView workbookViewId="0">
      <pane xSplit="2" ySplit="9" topLeftCell="T10" activePane="bottomRight" state="frozen"/>
      <selection pane="topRight" activeCell="C1" sqref="C1"/>
      <selection pane="bottomLeft" activeCell="A10" sqref="A10"/>
      <selection pane="bottomRight" sqref="A1:XFD1048576"/>
    </sheetView>
  </sheetViews>
  <sheetFormatPr defaultRowHeight="12.75" x14ac:dyDescent="0.2"/>
  <cols>
    <col min="1" max="1" width="1.140625" customWidth="1"/>
    <col min="2" max="2" width="17.5703125" customWidth="1"/>
    <col min="3" max="25" width="10.28515625" customWidth="1"/>
    <col min="26" max="26" width="14.42578125" customWidth="1"/>
  </cols>
  <sheetData>
    <row r="2" spans="1:26" s="113" customFormat="1" x14ac:dyDescent="0.2">
      <c r="B2" s="30" t="s">
        <v>276</v>
      </c>
    </row>
    <row r="3" spans="1:26" s="113" customFormat="1" x14ac:dyDescent="0.2"/>
    <row r="4" spans="1:26" s="113" customFormat="1" x14ac:dyDescent="0.2">
      <c r="B4" s="22" t="s">
        <v>0</v>
      </c>
    </row>
    <row r="5" spans="1:26" s="113" customFormat="1" x14ac:dyDescent="0.2">
      <c r="B5" s="22" t="s">
        <v>107</v>
      </c>
    </row>
    <row r="6" spans="1:26" s="113" customFormat="1" x14ac:dyDescent="0.2">
      <c r="B6" s="22" t="s">
        <v>224</v>
      </c>
    </row>
    <row r="7" spans="1:26" s="113" customFormat="1" x14ac:dyDescent="0.2">
      <c r="B7" s="22" t="s">
        <v>85</v>
      </c>
    </row>
    <row r="8" spans="1:26" s="113" customFormat="1" x14ac:dyDescent="0.2">
      <c r="A8"/>
      <c r="B8" s="22"/>
    </row>
    <row r="9" spans="1:26" s="18" customFormat="1" ht="12" x14ac:dyDescent="0.2">
      <c r="B9" s="300" t="s">
        <v>116</v>
      </c>
      <c r="C9" s="288">
        <v>2002</v>
      </c>
      <c r="D9" s="301">
        <v>2003</v>
      </c>
      <c r="E9" s="301">
        <v>2004</v>
      </c>
      <c r="F9" s="301">
        <v>2005</v>
      </c>
      <c r="G9" s="301">
        <v>2006</v>
      </c>
      <c r="H9" s="301">
        <v>2007</v>
      </c>
      <c r="I9" s="301">
        <v>2008</v>
      </c>
      <c r="J9" s="301">
        <v>2009</v>
      </c>
      <c r="K9" s="301">
        <v>2010</v>
      </c>
      <c r="L9" s="301">
        <v>2011</v>
      </c>
      <c r="M9" s="301">
        <v>2012</v>
      </c>
      <c r="N9" s="301">
        <v>2013</v>
      </c>
      <c r="O9" s="301">
        <v>2014</v>
      </c>
      <c r="P9" s="301">
        <v>2015</v>
      </c>
      <c r="Q9" s="301">
        <v>2016</v>
      </c>
      <c r="R9" s="301">
        <v>2017</v>
      </c>
      <c r="S9" s="301">
        <v>2018</v>
      </c>
      <c r="T9" s="301">
        <v>2019</v>
      </c>
      <c r="U9" s="301">
        <v>2020</v>
      </c>
      <c r="V9" s="301">
        <v>2021</v>
      </c>
      <c r="W9" s="301">
        <v>2022</v>
      </c>
      <c r="X9" s="301">
        <v>2023</v>
      </c>
      <c r="Y9" s="301">
        <v>2024</v>
      </c>
      <c r="Z9" s="293" t="s">
        <v>223</v>
      </c>
    </row>
    <row r="10" spans="1:26" x14ac:dyDescent="0.2">
      <c r="A10" s="22"/>
      <c r="B10" s="290" t="s">
        <v>42</v>
      </c>
      <c r="C10" s="66">
        <v>9030</v>
      </c>
      <c r="D10" s="441">
        <v>9193</v>
      </c>
      <c r="E10" s="441">
        <v>10507</v>
      </c>
      <c r="F10" s="441">
        <v>13486</v>
      </c>
      <c r="G10" s="441">
        <v>15456</v>
      </c>
      <c r="H10" s="441">
        <v>16695</v>
      </c>
      <c r="I10" s="441">
        <v>12336</v>
      </c>
      <c r="J10" s="441">
        <v>10063</v>
      </c>
      <c r="K10" s="441">
        <v>10502</v>
      </c>
      <c r="L10" s="441">
        <v>11632</v>
      </c>
      <c r="M10" s="441">
        <v>13166</v>
      </c>
      <c r="N10" s="441">
        <v>14126</v>
      </c>
      <c r="O10" s="441">
        <v>17183</v>
      </c>
      <c r="P10" s="441">
        <v>19602</v>
      </c>
      <c r="Q10" s="441">
        <v>17918</v>
      </c>
      <c r="R10" s="441">
        <v>18114</v>
      </c>
      <c r="S10" s="441">
        <v>4984</v>
      </c>
      <c r="T10" s="441">
        <v>15181</v>
      </c>
      <c r="U10" s="441">
        <v>14654</v>
      </c>
      <c r="V10" s="441">
        <v>987</v>
      </c>
      <c r="W10" s="441">
        <v>5290</v>
      </c>
      <c r="X10" s="66">
        <v>17128</v>
      </c>
      <c r="Y10" s="66">
        <v>20487</v>
      </c>
      <c r="Z10" s="149">
        <v>19.611163007940217</v>
      </c>
    </row>
    <row r="11" spans="1:26" x14ac:dyDescent="0.2">
      <c r="B11" s="291" t="s">
        <v>43</v>
      </c>
      <c r="C11" s="66">
        <v>10533</v>
      </c>
      <c r="D11" s="66">
        <v>10164</v>
      </c>
      <c r="E11" s="66">
        <v>11797</v>
      </c>
      <c r="F11" s="66">
        <v>14137</v>
      </c>
      <c r="G11" s="66">
        <v>15383</v>
      </c>
      <c r="H11" s="66">
        <v>16452</v>
      </c>
      <c r="I11" s="66">
        <v>12549</v>
      </c>
      <c r="J11" s="66">
        <v>10034</v>
      </c>
      <c r="K11" s="66">
        <v>12037</v>
      </c>
      <c r="L11" s="66">
        <v>12002</v>
      </c>
      <c r="M11" s="66">
        <v>13361</v>
      </c>
      <c r="N11" s="66">
        <v>14705</v>
      </c>
      <c r="O11" s="66">
        <v>16354</v>
      </c>
      <c r="P11" s="66">
        <v>18111</v>
      </c>
      <c r="Q11" s="66">
        <v>16869</v>
      </c>
      <c r="R11" s="66">
        <v>18100</v>
      </c>
      <c r="S11" s="66">
        <v>5549</v>
      </c>
      <c r="T11" s="66">
        <v>15549</v>
      </c>
      <c r="U11" s="66">
        <v>16357</v>
      </c>
      <c r="V11" s="66">
        <v>1117</v>
      </c>
      <c r="W11" s="66">
        <v>7419</v>
      </c>
      <c r="X11" s="66">
        <v>16942</v>
      </c>
      <c r="Y11" s="66">
        <v>19512</v>
      </c>
      <c r="Z11" s="149">
        <v>15.169401487427695</v>
      </c>
    </row>
    <row r="12" spans="1:26" x14ac:dyDescent="0.2">
      <c r="B12" s="291" t="s">
        <v>44</v>
      </c>
      <c r="C12" s="66">
        <v>13482</v>
      </c>
      <c r="D12" s="66">
        <v>10808</v>
      </c>
      <c r="E12" s="66">
        <v>12228</v>
      </c>
      <c r="F12" s="66">
        <v>16765</v>
      </c>
      <c r="G12" s="66">
        <v>18046</v>
      </c>
      <c r="H12" s="66">
        <v>20424</v>
      </c>
      <c r="I12" s="66">
        <v>14729</v>
      </c>
      <c r="J12" s="66">
        <v>11152</v>
      </c>
      <c r="K12" s="66">
        <v>13152</v>
      </c>
      <c r="L12" s="66">
        <v>14706</v>
      </c>
      <c r="M12" s="66">
        <v>14242</v>
      </c>
      <c r="N12" s="66">
        <v>17732</v>
      </c>
      <c r="O12" s="66">
        <v>18447</v>
      </c>
      <c r="P12" s="66">
        <v>20989</v>
      </c>
      <c r="Q12" s="66">
        <v>19582</v>
      </c>
      <c r="R12" s="66">
        <v>19912</v>
      </c>
      <c r="S12" s="66">
        <v>6802</v>
      </c>
      <c r="T12" s="66">
        <v>19222</v>
      </c>
      <c r="U12" s="66">
        <v>7886</v>
      </c>
      <c r="V12" s="66">
        <v>2405</v>
      </c>
      <c r="W12" s="66">
        <v>8303</v>
      </c>
      <c r="X12" s="66">
        <v>16814</v>
      </c>
      <c r="Y12" s="66">
        <v>22189</v>
      </c>
      <c r="Z12" s="149">
        <v>31.967408112287384</v>
      </c>
    </row>
    <row r="13" spans="1:26" x14ac:dyDescent="0.2">
      <c r="B13" s="291" t="s">
        <v>45</v>
      </c>
      <c r="C13" s="66">
        <v>10903</v>
      </c>
      <c r="D13" s="66">
        <v>9736</v>
      </c>
      <c r="E13" s="66">
        <v>12292</v>
      </c>
      <c r="F13" s="66">
        <v>13792</v>
      </c>
      <c r="G13" s="66">
        <v>18483</v>
      </c>
      <c r="H13" s="66">
        <v>17990</v>
      </c>
      <c r="I13" s="66">
        <v>11998</v>
      </c>
      <c r="J13" s="66">
        <v>11553</v>
      </c>
      <c r="K13" s="66">
        <v>11605</v>
      </c>
      <c r="L13" s="66">
        <v>12797</v>
      </c>
      <c r="M13" s="66">
        <v>12595</v>
      </c>
      <c r="N13" s="66">
        <v>13787</v>
      </c>
      <c r="O13" s="66">
        <v>17923</v>
      </c>
      <c r="P13" s="66">
        <v>18833</v>
      </c>
      <c r="Q13" s="66">
        <v>15746</v>
      </c>
      <c r="R13" s="66">
        <v>19618</v>
      </c>
      <c r="S13" s="66">
        <v>6475</v>
      </c>
      <c r="T13" s="66">
        <v>16167</v>
      </c>
      <c r="U13" s="66">
        <v>0</v>
      </c>
      <c r="V13" s="66">
        <v>1300</v>
      </c>
      <c r="W13" s="66">
        <v>8767</v>
      </c>
      <c r="X13" s="66">
        <v>15548</v>
      </c>
      <c r="Y13" s="66">
        <v>17748</v>
      </c>
      <c r="Z13" s="149">
        <v>14.149729868793415</v>
      </c>
    </row>
    <row r="14" spans="1:26" x14ac:dyDescent="0.2">
      <c r="B14" s="291" t="s">
        <v>46</v>
      </c>
      <c r="C14" s="66">
        <v>9841</v>
      </c>
      <c r="D14" s="66">
        <v>10016</v>
      </c>
      <c r="E14" s="66">
        <v>9683</v>
      </c>
      <c r="F14" s="66">
        <v>10861</v>
      </c>
      <c r="G14" s="66">
        <v>13835</v>
      </c>
      <c r="H14" s="66">
        <v>13980</v>
      </c>
      <c r="I14" s="66">
        <v>12122</v>
      </c>
      <c r="J14" s="66">
        <v>9005</v>
      </c>
      <c r="K14" s="66">
        <v>9723</v>
      </c>
      <c r="L14" s="66">
        <v>10160</v>
      </c>
      <c r="M14" s="66">
        <v>10344</v>
      </c>
      <c r="N14" s="66">
        <v>11736</v>
      </c>
      <c r="O14" s="66">
        <v>13609</v>
      </c>
      <c r="P14" s="66">
        <v>13506</v>
      </c>
      <c r="Q14" s="66">
        <v>13232</v>
      </c>
      <c r="R14" s="66">
        <v>14339</v>
      </c>
      <c r="S14" s="66">
        <v>6445</v>
      </c>
      <c r="T14" s="66">
        <v>14042</v>
      </c>
      <c r="U14" s="66">
        <v>3</v>
      </c>
      <c r="V14" s="66">
        <v>601</v>
      </c>
      <c r="W14" s="66">
        <v>7440</v>
      </c>
      <c r="X14" s="66">
        <v>11850</v>
      </c>
      <c r="Y14" s="66">
        <v>18116</v>
      </c>
      <c r="Z14" s="149">
        <v>52.877637130801688</v>
      </c>
    </row>
    <row r="15" spans="1:26" x14ac:dyDescent="0.2">
      <c r="B15" s="291" t="s">
        <v>47</v>
      </c>
      <c r="C15" s="66">
        <v>8004</v>
      </c>
      <c r="D15" s="66">
        <v>7725</v>
      </c>
      <c r="E15" s="66">
        <v>8240</v>
      </c>
      <c r="F15" s="66">
        <v>9700</v>
      </c>
      <c r="G15" s="66">
        <v>12780</v>
      </c>
      <c r="H15" s="66">
        <v>12971</v>
      </c>
      <c r="I15" s="66">
        <v>10027</v>
      </c>
      <c r="J15" s="66">
        <v>8822</v>
      </c>
      <c r="K15" s="66">
        <v>8626</v>
      </c>
      <c r="L15" s="66">
        <v>9024</v>
      </c>
      <c r="M15" s="66">
        <v>9246</v>
      </c>
      <c r="N15" s="66">
        <v>11117</v>
      </c>
      <c r="O15" s="66">
        <v>13315</v>
      </c>
      <c r="P15" s="66">
        <v>13519</v>
      </c>
      <c r="Q15" s="66">
        <v>13500</v>
      </c>
      <c r="R15" s="66">
        <v>15845</v>
      </c>
      <c r="S15" s="66">
        <v>6845</v>
      </c>
      <c r="T15" s="66">
        <v>13042</v>
      </c>
      <c r="U15" s="66">
        <v>22</v>
      </c>
      <c r="V15" s="66">
        <v>1923</v>
      </c>
      <c r="W15" s="66">
        <v>7564</v>
      </c>
      <c r="X15" s="66">
        <v>11068</v>
      </c>
      <c r="Y15" s="66">
        <v>18091</v>
      </c>
      <c r="Z15" s="149">
        <v>63.453198409830136</v>
      </c>
    </row>
    <row r="16" spans="1:26" x14ac:dyDescent="0.2">
      <c r="B16" s="291" t="s">
        <v>48</v>
      </c>
      <c r="C16" s="66">
        <v>9835</v>
      </c>
      <c r="D16" s="66">
        <v>11020</v>
      </c>
      <c r="E16" s="66">
        <v>11169</v>
      </c>
      <c r="F16" s="66">
        <v>13114</v>
      </c>
      <c r="G16" s="66">
        <v>14391</v>
      </c>
      <c r="H16" s="66">
        <v>15524</v>
      </c>
      <c r="I16" s="66">
        <v>12372</v>
      </c>
      <c r="J16" s="66">
        <v>11536</v>
      </c>
      <c r="K16" s="66">
        <v>11307</v>
      </c>
      <c r="L16" s="66">
        <v>12702</v>
      </c>
      <c r="M16" s="66">
        <v>11282</v>
      </c>
      <c r="N16" s="66">
        <v>13497</v>
      </c>
      <c r="O16" s="66">
        <v>16098</v>
      </c>
      <c r="P16" s="66">
        <v>18482</v>
      </c>
      <c r="Q16" s="66">
        <v>18913</v>
      </c>
      <c r="R16" s="66">
        <v>19092</v>
      </c>
      <c r="S16" s="66">
        <v>8110</v>
      </c>
      <c r="T16" s="66">
        <v>16377</v>
      </c>
      <c r="U16" s="66">
        <v>4</v>
      </c>
      <c r="V16" s="66">
        <v>4889</v>
      </c>
      <c r="W16" s="66">
        <v>8854</v>
      </c>
      <c r="X16" s="66">
        <v>13037</v>
      </c>
      <c r="Y16" s="66">
        <v>18567</v>
      </c>
      <c r="Z16" s="149">
        <v>42.417734141290175</v>
      </c>
    </row>
    <row r="17" spans="1:26" x14ac:dyDescent="0.2">
      <c r="B17" s="291" t="s">
        <v>49</v>
      </c>
      <c r="C17" s="66">
        <v>11132</v>
      </c>
      <c r="D17" s="66">
        <v>11947</v>
      </c>
      <c r="E17" s="66">
        <v>12641</v>
      </c>
      <c r="F17" s="66">
        <v>11548</v>
      </c>
      <c r="G17" s="66">
        <v>14957</v>
      </c>
      <c r="H17" s="66">
        <v>15721</v>
      </c>
      <c r="I17" s="66">
        <v>12508</v>
      </c>
      <c r="J17" s="66">
        <v>10084</v>
      </c>
      <c r="K17" s="66">
        <v>10936</v>
      </c>
      <c r="L17" s="66">
        <v>9161</v>
      </c>
      <c r="M17" s="66">
        <v>12380</v>
      </c>
      <c r="N17" s="66">
        <v>14974</v>
      </c>
      <c r="O17" s="66">
        <v>16210</v>
      </c>
      <c r="P17" s="66">
        <v>17319</v>
      </c>
      <c r="Q17" s="66">
        <v>15608</v>
      </c>
      <c r="R17" s="66">
        <v>17588</v>
      </c>
      <c r="S17" s="66">
        <v>10037</v>
      </c>
      <c r="T17" s="66">
        <v>16575</v>
      </c>
      <c r="U17" s="66">
        <v>41</v>
      </c>
      <c r="V17" s="66">
        <v>2639</v>
      </c>
      <c r="W17" s="66">
        <v>7829</v>
      </c>
      <c r="X17" s="66">
        <v>10937</v>
      </c>
      <c r="Y17" s="66">
        <v>15869</v>
      </c>
      <c r="Z17" s="149">
        <v>45.094632897503885</v>
      </c>
    </row>
    <row r="18" spans="1:26" x14ac:dyDescent="0.2">
      <c r="B18" s="291" t="s">
        <v>50</v>
      </c>
      <c r="C18" s="66">
        <v>3767</v>
      </c>
      <c r="D18" s="66">
        <v>3482</v>
      </c>
      <c r="E18" s="66">
        <v>4165</v>
      </c>
      <c r="F18" s="66">
        <v>5084</v>
      </c>
      <c r="G18" s="66">
        <v>6067</v>
      </c>
      <c r="H18" s="66">
        <v>5547</v>
      </c>
      <c r="I18" s="66">
        <v>4056</v>
      </c>
      <c r="J18" s="66">
        <v>3815</v>
      </c>
      <c r="K18" s="66">
        <v>3865</v>
      </c>
      <c r="L18" s="66">
        <v>3637</v>
      </c>
      <c r="M18" s="66">
        <v>4344</v>
      </c>
      <c r="N18" s="66">
        <v>4479</v>
      </c>
      <c r="O18" s="66">
        <v>5956</v>
      </c>
      <c r="P18" s="66">
        <v>5987</v>
      </c>
      <c r="Q18" s="66">
        <v>5478</v>
      </c>
      <c r="R18" s="66">
        <v>653</v>
      </c>
      <c r="S18" s="66">
        <v>3420</v>
      </c>
      <c r="T18" s="66">
        <v>4004</v>
      </c>
      <c r="U18" s="66">
        <v>45</v>
      </c>
      <c r="V18" s="66">
        <v>443</v>
      </c>
      <c r="W18" s="66">
        <v>2725</v>
      </c>
      <c r="X18" s="66">
        <v>4371</v>
      </c>
      <c r="Y18" s="66">
        <v>6690</v>
      </c>
      <c r="Z18" s="149">
        <v>53.054221002059023</v>
      </c>
    </row>
    <row r="19" spans="1:26" x14ac:dyDescent="0.2">
      <c r="B19" s="291" t="s">
        <v>51</v>
      </c>
      <c r="C19" s="66">
        <v>5850</v>
      </c>
      <c r="D19" s="66">
        <v>5447</v>
      </c>
      <c r="E19" s="66">
        <v>5134</v>
      </c>
      <c r="F19" s="66">
        <v>6177</v>
      </c>
      <c r="G19" s="66">
        <v>7295</v>
      </c>
      <c r="H19" s="66">
        <v>6441</v>
      </c>
      <c r="I19" s="66">
        <v>5192</v>
      </c>
      <c r="J19" s="66">
        <v>6117</v>
      </c>
      <c r="K19" s="66">
        <v>5619</v>
      </c>
      <c r="L19" s="66">
        <v>5498</v>
      </c>
      <c r="M19" s="66">
        <v>6001</v>
      </c>
      <c r="N19" s="66">
        <v>6579</v>
      </c>
      <c r="O19" s="66">
        <v>7134</v>
      </c>
      <c r="P19" s="66">
        <v>7767</v>
      </c>
      <c r="Q19" s="66">
        <v>8635</v>
      </c>
      <c r="R19" s="66">
        <v>833</v>
      </c>
      <c r="S19" s="66">
        <v>5355</v>
      </c>
      <c r="T19" s="66">
        <v>6611</v>
      </c>
      <c r="U19" s="66">
        <v>135</v>
      </c>
      <c r="V19" s="66">
        <v>1188</v>
      </c>
      <c r="W19" s="66">
        <v>5740</v>
      </c>
      <c r="X19" s="66">
        <v>5611</v>
      </c>
      <c r="Y19" s="66">
        <v>9105</v>
      </c>
      <c r="Z19" s="149">
        <v>62.270540010693274</v>
      </c>
    </row>
    <row r="20" spans="1:26" x14ac:dyDescent="0.2">
      <c r="B20" s="291" t="s">
        <v>52</v>
      </c>
      <c r="C20" s="66">
        <v>8445</v>
      </c>
      <c r="D20" s="66">
        <v>8244</v>
      </c>
      <c r="E20" s="66">
        <v>9774</v>
      </c>
      <c r="F20" s="66">
        <v>12335</v>
      </c>
      <c r="G20" s="66">
        <v>14010</v>
      </c>
      <c r="H20" s="66">
        <v>9823</v>
      </c>
      <c r="I20" s="66">
        <v>9540</v>
      </c>
      <c r="J20" s="66">
        <v>8492</v>
      </c>
      <c r="K20" s="66">
        <v>9075</v>
      </c>
      <c r="L20" s="66">
        <v>9966</v>
      </c>
      <c r="M20" s="66">
        <v>8866</v>
      </c>
      <c r="N20" s="66">
        <v>11936</v>
      </c>
      <c r="O20" s="66">
        <v>13590</v>
      </c>
      <c r="P20" s="66">
        <v>13927</v>
      </c>
      <c r="Q20" s="66">
        <v>12988</v>
      </c>
      <c r="R20" s="66">
        <v>2352</v>
      </c>
      <c r="S20" s="66">
        <v>8978</v>
      </c>
      <c r="T20" s="66">
        <v>13088</v>
      </c>
      <c r="U20" s="66">
        <v>625</v>
      </c>
      <c r="V20" s="66">
        <v>4506</v>
      </c>
      <c r="W20" s="66">
        <v>10844</v>
      </c>
      <c r="X20" s="66">
        <v>13248</v>
      </c>
      <c r="Y20" s="66">
        <v>16251</v>
      </c>
      <c r="Z20" s="149">
        <v>22.667572463768117</v>
      </c>
    </row>
    <row r="21" spans="1:26" x14ac:dyDescent="0.2">
      <c r="B21" s="291" t="s">
        <v>53</v>
      </c>
      <c r="C21" s="66">
        <v>10296</v>
      </c>
      <c r="D21" s="66">
        <v>11500</v>
      </c>
      <c r="E21" s="66">
        <v>13158</v>
      </c>
      <c r="F21" s="66">
        <v>16187</v>
      </c>
      <c r="G21" s="66">
        <v>16542</v>
      </c>
      <c r="H21" s="66">
        <v>12499</v>
      </c>
      <c r="I21" s="66">
        <v>10432</v>
      </c>
      <c r="J21" s="66">
        <v>11442</v>
      </c>
      <c r="K21" s="66">
        <v>11964</v>
      </c>
      <c r="L21" s="66">
        <v>12273</v>
      </c>
      <c r="M21" s="66">
        <v>13564</v>
      </c>
      <c r="N21" s="66">
        <v>16635</v>
      </c>
      <c r="O21" s="66">
        <v>20961</v>
      </c>
      <c r="P21" s="66">
        <v>18026</v>
      </c>
      <c r="Q21" s="66">
        <v>17501</v>
      </c>
      <c r="R21" s="66">
        <v>4232</v>
      </c>
      <c r="S21" s="66">
        <v>14345</v>
      </c>
      <c r="T21" s="66">
        <v>16493</v>
      </c>
      <c r="U21" s="66">
        <v>1321</v>
      </c>
      <c r="V21" s="66">
        <v>6698</v>
      </c>
      <c r="W21" s="66">
        <v>14992</v>
      </c>
      <c r="X21" s="66">
        <v>19178</v>
      </c>
      <c r="Y21" s="66">
        <v>23871</v>
      </c>
      <c r="Z21" s="149">
        <v>24.470747731775994</v>
      </c>
    </row>
    <row r="22" spans="1:26" x14ac:dyDescent="0.2">
      <c r="B22" s="299" t="s">
        <v>101</v>
      </c>
      <c r="C22" s="67">
        <v>111118</v>
      </c>
      <c r="D22" s="67">
        <v>109282</v>
      </c>
      <c r="E22" s="67">
        <v>120788</v>
      </c>
      <c r="F22" s="67">
        <v>143186</v>
      </c>
      <c r="G22" s="67">
        <v>167245</v>
      </c>
      <c r="H22" s="67">
        <v>164067</v>
      </c>
      <c r="I22" s="67">
        <v>127861</v>
      </c>
      <c r="J22" s="67">
        <v>112115</v>
      </c>
      <c r="K22" s="67">
        <v>118411</v>
      </c>
      <c r="L22" s="67">
        <v>123558</v>
      </c>
      <c r="M22" s="67">
        <v>129391</v>
      </c>
      <c r="N22" s="67">
        <v>151303</v>
      </c>
      <c r="O22" s="67">
        <v>176780</v>
      </c>
      <c r="P22" s="67">
        <v>186068</v>
      </c>
      <c r="Q22" s="67">
        <v>175970</v>
      </c>
      <c r="R22" s="67">
        <v>150678</v>
      </c>
      <c r="S22" s="67">
        <v>87345</v>
      </c>
      <c r="T22" s="67">
        <v>166351</v>
      </c>
      <c r="U22" s="67">
        <v>41093</v>
      </c>
      <c r="V22" s="67">
        <v>28696</v>
      </c>
      <c r="W22" s="67">
        <v>95767</v>
      </c>
      <c r="X22" s="67">
        <v>155732</v>
      </c>
      <c r="Y22" s="67">
        <v>206496</v>
      </c>
      <c r="Z22" s="67">
        <v>32.597025659466262</v>
      </c>
    </row>
    <row r="23" spans="1:26" s="22" customFormat="1" ht="13.5" thickBot="1" x14ac:dyDescent="0.25">
      <c r="B23" s="210" t="s">
        <v>179</v>
      </c>
      <c r="C23" s="442"/>
      <c r="D23" s="258">
        <v>-1.6522975575514318</v>
      </c>
      <c r="E23" s="258">
        <v>10.528723852052488</v>
      </c>
      <c r="F23" s="258">
        <v>18.543232771467363</v>
      </c>
      <c r="G23" s="258">
        <v>16.802620367913065</v>
      </c>
      <c r="H23" s="258">
        <v>-1.9002062841938474</v>
      </c>
      <c r="I23" s="258">
        <v>-22.067813759013085</v>
      </c>
      <c r="J23" s="258">
        <v>-12.314935750541604</v>
      </c>
      <c r="K23" s="258">
        <v>5.615662489408197</v>
      </c>
      <c r="L23" s="258">
        <v>4.3467245441724165</v>
      </c>
      <c r="M23" s="258">
        <v>4.7208598391039027</v>
      </c>
      <c r="N23" s="258">
        <v>16.934717252359128</v>
      </c>
      <c r="O23" s="258">
        <v>16.838397123652538</v>
      </c>
      <c r="P23" s="258">
        <v>5.2539880076931773</v>
      </c>
      <c r="Q23" s="258">
        <v>-5.4270481759356795</v>
      </c>
      <c r="R23" s="258">
        <v>-14.372904472353243</v>
      </c>
      <c r="S23" s="258">
        <v>-42.032015290885198</v>
      </c>
      <c r="T23" s="258">
        <v>90.45280210658882</v>
      </c>
      <c r="U23" s="258">
        <v>-75.297413300791703</v>
      </c>
      <c r="V23" s="258">
        <v>-30.168155160246268</v>
      </c>
      <c r="W23" s="258">
        <v>233.72943964315581</v>
      </c>
      <c r="X23" s="258">
        <v>62.615514738897538</v>
      </c>
      <c r="Y23" s="258">
        <v>32.597025659466262</v>
      </c>
      <c r="Z23" s="258"/>
    </row>
    <row r="24" spans="1:26" x14ac:dyDescent="0.2">
      <c r="B24" s="28"/>
      <c r="C24" s="1"/>
      <c r="D24" s="1"/>
      <c r="E24" s="1"/>
      <c r="F24" s="1"/>
      <c r="G24" s="1"/>
      <c r="H24" s="1"/>
      <c r="I24" s="1"/>
      <c r="J24" s="1"/>
      <c r="K24" s="1"/>
      <c r="L24" s="1"/>
      <c r="M24" s="1"/>
      <c r="N24" s="1"/>
      <c r="O24" s="1"/>
      <c r="P24" s="1"/>
      <c r="Q24" s="1"/>
      <c r="R24" s="1"/>
      <c r="S24" s="1"/>
      <c r="T24" s="1"/>
      <c r="U24" s="1"/>
      <c r="V24" s="1"/>
      <c r="W24" s="1"/>
      <c r="X24" s="1"/>
      <c r="Y24" s="1"/>
      <c r="Z24" s="12"/>
    </row>
    <row r="25" spans="1:26" x14ac:dyDescent="0.2">
      <c r="B25" s="122" t="s">
        <v>91</v>
      </c>
      <c r="D25" s="123"/>
      <c r="E25" s="123"/>
      <c r="F25" s="123"/>
      <c r="G25" s="123"/>
      <c r="H25" s="123"/>
      <c r="I25" s="123"/>
      <c r="J25" s="123"/>
      <c r="K25" s="123"/>
      <c r="L25" s="123"/>
      <c r="M25" s="123"/>
      <c r="N25" s="123"/>
    </row>
    <row r="26" spans="1:26" s="113" customFormat="1" ht="3" customHeight="1" x14ac:dyDescent="0.25">
      <c r="A26"/>
      <c r="B26" s="121"/>
      <c r="C26" s="121"/>
      <c r="D26" s="121"/>
      <c r="E26" s="121"/>
      <c r="F26" s="121"/>
      <c r="G26" s="121"/>
      <c r="H26" s="1"/>
      <c r="I26" s="1"/>
      <c r="J26" s="1"/>
    </row>
    <row r="27" spans="1:26" x14ac:dyDescent="0.2">
      <c r="B27" s="122"/>
      <c r="D27" s="123"/>
      <c r="E27" s="123"/>
      <c r="F27" s="123"/>
      <c r="G27" s="123"/>
      <c r="H27" s="123"/>
      <c r="I27" s="123"/>
      <c r="J27" s="123"/>
      <c r="K27" s="123"/>
      <c r="L27" s="123"/>
      <c r="M27" s="123"/>
      <c r="N27" s="123"/>
    </row>
    <row r="28" spans="1:26" x14ac:dyDescent="0.2">
      <c r="B28" s="29"/>
      <c r="Z28" s="12"/>
    </row>
    <row r="29" spans="1:26" x14ac:dyDescent="0.2">
      <c r="B29" s="22"/>
    </row>
    <row r="34" spans="26:26" x14ac:dyDescent="0.2">
      <c r="Z34" s="12"/>
    </row>
    <row r="35" spans="26:26" x14ac:dyDescent="0.2">
      <c r="Z35" s="12"/>
    </row>
    <row r="36" spans="26:26" x14ac:dyDescent="0.2">
      <c r="Z36" s="12"/>
    </row>
    <row r="37" spans="26:26" x14ac:dyDescent="0.2">
      <c r="Z37" s="12"/>
    </row>
    <row r="38" spans="26:26" x14ac:dyDescent="0.2">
      <c r="Z38" s="12"/>
    </row>
    <row r="39" spans="26:26" x14ac:dyDescent="0.2">
      <c r="Z39" s="12"/>
    </row>
    <row r="40" spans="26:26" x14ac:dyDescent="0.2">
      <c r="Z40" s="12"/>
    </row>
    <row r="41" spans="26:26" x14ac:dyDescent="0.2">
      <c r="Z41" s="12"/>
    </row>
    <row r="42" spans="26:26" x14ac:dyDescent="0.2">
      <c r="Z42" s="12"/>
    </row>
    <row r="43" spans="26:26" x14ac:dyDescent="0.2">
      <c r="Z43" s="12"/>
    </row>
    <row r="44" spans="26:26" x14ac:dyDescent="0.2">
      <c r="Z44" s="12"/>
    </row>
    <row r="45" spans="26:26" x14ac:dyDescent="0.2">
      <c r="Z45" s="12"/>
    </row>
    <row r="46" spans="26:26" x14ac:dyDescent="0.2">
      <c r="Z46" s="12"/>
    </row>
    <row r="221" spans="1:1" x14ac:dyDescent="0.2">
      <c r="A221" s="12"/>
    </row>
    <row r="222" spans="1:1" x14ac:dyDescent="0.2">
      <c r="A222" s="113"/>
    </row>
    <row r="223" spans="1:1" x14ac:dyDescent="0.2">
      <c r="A223" s="12"/>
    </row>
  </sheetData>
  <pageMargins left="0.75" right="0.25" top="1" bottom="1" header="0.5" footer="0.5"/>
  <pageSetup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V222"/>
  <sheetViews>
    <sheetView workbookViewId="0">
      <pane xSplit="2" ySplit="10" topLeftCell="BM11" activePane="bottomRight" state="frozen"/>
      <selection activeCell="F46" sqref="F46"/>
      <selection pane="topRight" activeCell="F46" sqref="F46"/>
      <selection pane="bottomLeft" activeCell="F46" sqref="F46"/>
      <selection pane="bottomRight" activeCell="BS22" sqref="BS22"/>
    </sheetView>
  </sheetViews>
  <sheetFormatPr defaultRowHeight="12.75" x14ac:dyDescent="0.2"/>
  <cols>
    <col min="1" max="1" width="1.140625" customWidth="1"/>
    <col min="2" max="2" width="17" customWidth="1"/>
    <col min="3" max="71" width="8.7109375" customWidth="1"/>
    <col min="72" max="74" width="8.7109375" style="257" customWidth="1"/>
  </cols>
  <sheetData>
    <row r="1" spans="1:74" s="25" customFormat="1" x14ac:dyDescent="0.2">
      <c r="A1"/>
      <c r="BT1" s="255"/>
      <c r="BU1" s="255"/>
      <c r="BV1" s="255"/>
    </row>
    <row r="2" spans="1:74" s="113" customFormat="1" x14ac:dyDescent="0.2">
      <c r="B2" s="30" t="s">
        <v>275</v>
      </c>
      <c r="BT2" s="256"/>
      <c r="BU2" s="256"/>
      <c r="BV2" s="256"/>
    </row>
    <row r="3" spans="1:74" s="113" customFormat="1" x14ac:dyDescent="0.2">
      <c r="BT3" s="256"/>
      <c r="BU3" s="256"/>
      <c r="BV3" s="256"/>
    </row>
    <row r="4" spans="1:74" s="113" customFormat="1" x14ac:dyDescent="0.2">
      <c r="B4" s="22" t="s">
        <v>0</v>
      </c>
      <c r="BT4" s="256"/>
      <c r="BU4" s="256"/>
      <c r="BV4" s="256"/>
    </row>
    <row r="5" spans="1:74" s="113" customFormat="1" x14ac:dyDescent="0.2">
      <c r="B5" s="22" t="s">
        <v>107</v>
      </c>
      <c r="BT5" s="256"/>
      <c r="BU5" s="256"/>
      <c r="BV5" s="256"/>
    </row>
    <row r="6" spans="1:74" s="113" customFormat="1" x14ac:dyDescent="0.2">
      <c r="B6" s="22" t="s">
        <v>225</v>
      </c>
      <c r="BT6" s="256"/>
      <c r="BU6" s="256"/>
      <c r="BV6" s="256"/>
    </row>
    <row r="7" spans="1:74" s="113" customFormat="1" x14ac:dyDescent="0.2">
      <c r="B7" s="22" t="s">
        <v>85</v>
      </c>
      <c r="BT7" s="256"/>
      <c r="BU7" s="256"/>
      <c r="BV7" s="256"/>
    </row>
    <row r="8" spans="1:74" x14ac:dyDescent="0.2">
      <c r="B8" s="124"/>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P8" s="7"/>
      <c r="AS8" s="7"/>
    </row>
    <row r="9" spans="1:74" x14ac:dyDescent="0.2">
      <c r="B9" s="288" t="s">
        <v>111</v>
      </c>
      <c r="C9" s="577">
        <v>2002</v>
      </c>
      <c r="D9" s="577"/>
      <c r="E9" s="577"/>
      <c r="F9" s="576">
        <v>2003</v>
      </c>
      <c r="G9" s="577"/>
      <c r="H9" s="578"/>
      <c r="I9" s="577">
        <v>2004</v>
      </c>
      <c r="J9" s="577"/>
      <c r="K9" s="577"/>
      <c r="L9" s="576">
        <v>2005</v>
      </c>
      <c r="M9" s="577"/>
      <c r="N9" s="578"/>
      <c r="O9" s="576">
        <v>2006</v>
      </c>
      <c r="P9" s="577"/>
      <c r="Q9" s="578"/>
      <c r="R9" s="576">
        <v>2007</v>
      </c>
      <c r="S9" s="577"/>
      <c r="T9" s="578"/>
      <c r="U9" s="576">
        <v>2008</v>
      </c>
      <c r="V9" s="577">
        <v>2008</v>
      </c>
      <c r="W9" s="578"/>
      <c r="X9" s="576">
        <v>2009</v>
      </c>
      <c r="Y9" s="577"/>
      <c r="Z9" s="578"/>
      <c r="AA9" s="576">
        <v>2010</v>
      </c>
      <c r="AB9" s="577"/>
      <c r="AC9" s="578"/>
      <c r="AD9" s="576">
        <v>2011</v>
      </c>
      <c r="AE9" s="577"/>
      <c r="AF9" s="578"/>
      <c r="AG9" s="576">
        <v>2012</v>
      </c>
      <c r="AH9" s="577"/>
      <c r="AI9" s="578"/>
      <c r="AJ9" s="576">
        <v>2013</v>
      </c>
      <c r="AK9" s="577"/>
      <c r="AL9" s="578"/>
      <c r="AM9" s="576">
        <v>2014</v>
      </c>
      <c r="AN9" s="577"/>
      <c r="AO9" s="578"/>
      <c r="AP9" s="576">
        <v>2015</v>
      </c>
      <c r="AQ9" s="577"/>
      <c r="AR9" s="578"/>
      <c r="AS9" s="576">
        <v>2016</v>
      </c>
      <c r="AT9" s="577"/>
      <c r="AU9" s="578"/>
      <c r="AV9" s="576">
        <v>2017</v>
      </c>
      <c r="AW9" s="577"/>
      <c r="AX9" s="577"/>
      <c r="AY9" s="576">
        <v>2018</v>
      </c>
      <c r="AZ9" s="577"/>
      <c r="BA9" s="577"/>
      <c r="BB9" s="576">
        <v>2019</v>
      </c>
      <c r="BC9" s="577"/>
      <c r="BD9" s="577"/>
      <c r="BE9" s="576">
        <v>2020</v>
      </c>
      <c r="BF9" s="577"/>
      <c r="BG9" s="577"/>
      <c r="BH9" s="576">
        <v>2021</v>
      </c>
      <c r="BI9" s="577"/>
      <c r="BJ9" s="577"/>
      <c r="BK9" s="576">
        <v>2022</v>
      </c>
      <c r="BL9" s="577"/>
      <c r="BM9" s="577"/>
      <c r="BN9" s="576">
        <v>2023</v>
      </c>
      <c r="BO9" s="577"/>
      <c r="BP9" s="577"/>
      <c r="BQ9" s="576">
        <v>2024</v>
      </c>
      <c r="BR9" s="577"/>
      <c r="BS9" s="577"/>
      <c r="BT9" s="576" t="s">
        <v>223</v>
      </c>
      <c r="BU9" s="577"/>
      <c r="BV9" s="578"/>
    </row>
    <row r="10" spans="1:74" s="216" customFormat="1" ht="12" x14ac:dyDescent="0.2">
      <c r="A10" s="95"/>
      <c r="B10" s="299" t="s">
        <v>116</v>
      </c>
      <c r="C10" s="292" t="s">
        <v>112</v>
      </c>
      <c r="D10" s="292" t="s">
        <v>113</v>
      </c>
      <c r="E10" s="292" t="s">
        <v>101</v>
      </c>
      <c r="F10" s="236" t="s">
        <v>112</v>
      </c>
      <c r="G10" s="292" t="s">
        <v>113</v>
      </c>
      <c r="H10" s="237" t="s">
        <v>101</v>
      </c>
      <c r="I10" s="292" t="s">
        <v>112</v>
      </c>
      <c r="J10" s="292" t="s">
        <v>113</v>
      </c>
      <c r="K10" s="292" t="s">
        <v>101</v>
      </c>
      <c r="L10" s="236" t="s">
        <v>112</v>
      </c>
      <c r="M10" s="292" t="s">
        <v>113</v>
      </c>
      <c r="N10" s="237" t="s">
        <v>101</v>
      </c>
      <c r="O10" s="236" t="s">
        <v>112</v>
      </c>
      <c r="P10" s="292" t="s">
        <v>113</v>
      </c>
      <c r="Q10" s="237" t="s">
        <v>101</v>
      </c>
      <c r="R10" s="236" t="s">
        <v>112</v>
      </c>
      <c r="S10" s="292" t="s">
        <v>113</v>
      </c>
      <c r="T10" s="237" t="s">
        <v>101</v>
      </c>
      <c r="U10" s="236" t="s">
        <v>112</v>
      </c>
      <c r="V10" s="292" t="s">
        <v>113</v>
      </c>
      <c r="W10" s="237" t="s">
        <v>101</v>
      </c>
      <c r="X10" s="236" t="s">
        <v>112</v>
      </c>
      <c r="Y10" s="292" t="s">
        <v>113</v>
      </c>
      <c r="Z10" s="237" t="s">
        <v>101</v>
      </c>
      <c r="AA10" s="236" t="s">
        <v>112</v>
      </c>
      <c r="AB10" s="292" t="s">
        <v>113</v>
      </c>
      <c r="AC10" s="237" t="s">
        <v>101</v>
      </c>
      <c r="AD10" s="236" t="s">
        <v>112</v>
      </c>
      <c r="AE10" s="292" t="s">
        <v>113</v>
      </c>
      <c r="AF10" s="237" t="s">
        <v>101</v>
      </c>
      <c r="AG10" s="236" t="s">
        <v>112</v>
      </c>
      <c r="AH10" s="292" t="s">
        <v>113</v>
      </c>
      <c r="AI10" s="237" t="s">
        <v>101</v>
      </c>
      <c r="AJ10" s="236" t="s">
        <v>112</v>
      </c>
      <c r="AK10" s="292" t="s">
        <v>113</v>
      </c>
      <c r="AL10" s="237" t="s">
        <v>101</v>
      </c>
      <c r="AM10" s="236" t="s">
        <v>112</v>
      </c>
      <c r="AN10" s="292" t="s">
        <v>113</v>
      </c>
      <c r="AO10" s="237" t="s">
        <v>101</v>
      </c>
      <c r="AP10" s="236" t="s">
        <v>112</v>
      </c>
      <c r="AQ10" s="292" t="s">
        <v>113</v>
      </c>
      <c r="AR10" s="237" t="s">
        <v>101</v>
      </c>
      <c r="AS10" s="236" t="s">
        <v>112</v>
      </c>
      <c r="AT10" s="292" t="s">
        <v>113</v>
      </c>
      <c r="AU10" s="237" t="s">
        <v>101</v>
      </c>
      <c r="AV10" s="236" t="s">
        <v>112</v>
      </c>
      <c r="AW10" s="292" t="s">
        <v>113</v>
      </c>
      <c r="AX10" s="292" t="s">
        <v>101</v>
      </c>
      <c r="AY10" s="236" t="s">
        <v>112</v>
      </c>
      <c r="AZ10" s="292" t="s">
        <v>113</v>
      </c>
      <c r="BA10" s="292" t="s">
        <v>101</v>
      </c>
      <c r="BB10" s="236" t="s">
        <v>112</v>
      </c>
      <c r="BC10" s="350" t="s">
        <v>113</v>
      </c>
      <c r="BD10" s="350" t="s">
        <v>101</v>
      </c>
      <c r="BE10" s="236" t="s">
        <v>112</v>
      </c>
      <c r="BF10" s="382" t="s">
        <v>113</v>
      </c>
      <c r="BG10" s="237" t="s">
        <v>101</v>
      </c>
      <c r="BH10" s="502" t="s">
        <v>112</v>
      </c>
      <c r="BI10" s="502" t="s">
        <v>113</v>
      </c>
      <c r="BJ10" s="502" t="s">
        <v>101</v>
      </c>
      <c r="BK10" s="523" t="s">
        <v>112</v>
      </c>
      <c r="BL10" s="516" t="s">
        <v>113</v>
      </c>
      <c r="BM10" s="516" t="s">
        <v>101</v>
      </c>
      <c r="BN10" s="523" t="s">
        <v>112</v>
      </c>
      <c r="BO10" s="550" t="s">
        <v>113</v>
      </c>
      <c r="BP10" s="550" t="s">
        <v>101</v>
      </c>
      <c r="BQ10" s="523" t="s">
        <v>112</v>
      </c>
      <c r="BR10" s="563" t="s">
        <v>113</v>
      </c>
      <c r="BS10" s="563" t="s">
        <v>101</v>
      </c>
      <c r="BT10" s="236" t="s">
        <v>136</v>
      </c>
      <c r="BU10" s="292" t="s">
        <v>141</v>
      </c>
      <c r="BV10" s="292" t="s">
        <v>101</v>
      </c>
    </row>
    <row r="11" spans="1:74" x14ac:dyDescent="0.2">
      <c r="B11" s="291" t="s">
        <v>42</v>
      </c>
      <c r="C11" s="103">
        <v>2800</v>
      </c>
      <c r="D11" s="103">
        <v>6230</v>
      </c>
      <c r="E11" s="126">
        <v>9030</v>
      </c>
      <c r="F11" s="128">
        <v>2588</v>
      </c>
      <c r="G11" s="103">
        <v>6605</v>
      </c>
      <c r="H11" s="130">
        <v>9193</v>
      </c>
      <c r="I11" s="103">
        <v>2543</v>
      </c>
      <c r="J11" s="103">
        <v>7964</v>
      </c>
      <c r="K11" s="104">
        <v>10507</v>
      </c>
      <c r="L11" s="128">
        <v>2399</v>
      </c>
      <c r="M11" s="103">
        <v>11087</v>
      </c>
      <c r="N11" s="130">
        <v>13486</v>
      </c>
      <c r="O11" s="128">
        <v>2840</v>
      </c>
      <c r="P11" s="103">
        <v>12616</v>
      </c>
      <c r="Q11" s="130">
        <v>15456</v>
      </c>
      <c r="R11" s="128">
        <v>3110</v>
      </c>
      <c r="S11" s="103">
        <v>13585</v>
      </c>
      <c r="T11" s="130">
        <v>16695</v>
      </c>
      <c r="U11" s="128">
        <v>2848</v>
      </c>
      <c r="V11" s="103">
        <v>9488</v>
      </c>
      <c r="W11" s="130">
        <v>12336</v>
      </c>
      <c r="X11" s="128">
        <v>1471</v>
      </c>
      <c r="Y11" s="103">
        <v>8592</v>
      </c>
      <c r="Z11" s="130">
        <v>10063</v>
      </c>
      <c r="AA11" s="128">
        <v>1352</v>
      </c>
      <c r="AB11" s="103">
        <v>9150</v>
      </c>
      <c r="AC11" s="130">
        <v>10502</v>
      </c>
      <c r="AD11" s="128">
        <v>1603</v>
      </c>
      <c r="AE11" s="103">
        <v>10029</v>
      </c>
      <c r="AF11" s="130">
        <v>11632</v>
      </c>
      <c r="AG11" s="128">
        <v>1530</v>
      </c>
      <c r="AH11" s="103">
        <v>11636</v>
      </c>
      <c r="AI11" s="130">
        <v>13166</v>
      </c>
      <c r="AJ11" s="128">
        <v>1585</v>
      </c>
      <c r="AK11" s="103">
        <v>12541</v>
      </c>
      <c r="AL11" s="130">
        <v>14126</v>
      </c>
      <c r="AM11" s="128">
        <v>1387</v>
      </c>
      <c r="AN11" s="103">
        <v>15796</v>
      </c>
      <c r="AO11" s="130">
        <v>17183</v>
      </c>
      <c r="AP11" s="128">
        <v>1251</v>
      </c>
      <c r="AQ11" s="103">
        <v>18351</v>
      </c>
      <c r="AR11" s="130">
        <v>19602</v>
      </c>
      <c r="AS11" s="128">
        <v>1054</v>
      </c>
      <c r="AT11" s="103">
        <v>16864</v>
      </c>
      <c r="AU11" s="130">
        <v>17918</v>
      </c>
      <c r="AV11" s="128">
        <v>1181</v>
      </c>
      <c r="AW11" s="103">
        <v>16933</v>
      </c>
      <c r="AX11" s="104">
        <v>18114</v>
      </c>
      <c r="AY11" s="128">
        <v>781</v>
      </c>
      <c r="AZ11" s="103">
        <v>4203</v>
      </c>
      <c r="BA11" s="104">
        <v>4984</v>
      </c>
      <c r="BB11" s="128">
        <v>1548</v>
      </c>
      <c r="BC11" s="103">
        <v>13633</v>
      </c>
      <c r="BD11" s="130">
        <v>15181</v>
      </c>
      <c r="BE11" s="127">
        <v>1612</v>
      </c>
      <c r="BF11" s="127">
        <v>13042</v>
      </c>
      <c r="BG11" s="130">
        <v>14654</v>
      </c>
      <c r="BH11" s="127">
        <v>461</v>
      </c>
      <c r="BI11" s="127">
        <v>526</v>
      </c>
      <c r="BJ11" s="104">
        <v>987</v>
      </c>
      <c r="BK11" s="278">
        <v>1811</v>
      </c>
      <c r="BL11" s="127">
        <v>3479</v>
      </c>
      <c r="BM11" s="104">
        <v>5290</v>
      </c>
      <c r="BN11" s="278">
        <v>4087</v>
      </c>
      <c r="BO11" s="127">
        <v>13041</v>
      </c>
      <c r="BP11" s="130">
        <v>17128</v>
      </c>
      <c r="BQ11" s="10">
        <v>4683</v>
      </c>
      <c r="BR11" s="10">
        <v>15804</v>
      </c>
      <c r="BS11" s="10">
        <v>20487</v>
      </c>
      <c r="BT11" s="264">
        <v>14.582823586983118</v>
      </c>
      <c r="BU11" s="265">
        <v>21.187025534851621</v>
      </c>
      <c r="BV11" s="265">
        <v>19.611163007940217</v>
      </c>
    </row>
    <row r="12" spans="1:74" x14ac:dyDescent="0.2">
      <c r="B12" s="291" t="s">
        <v>43</v>
      </c>
      <c r="C12" s="9">
        <v>3234</v>
      </c>
      <c r="D12" s="9">
        <v>7299</v>
      </c>
      <c r="E12" s="41">
        <v>10533</v>
      </c>
      <c r="F12" s="129">
        <v>2901</v>
      </c>
      <c r="G12" s="9">
        <v>7263</v>
      </c>
      <c r="H12" s="131">
        <v>10164</v>
      </c>
      <c r="I12" s="9">
        <v>2838</v>
      </c>
      <c r="J12" s="9">
        <v>8959</v>
      </c>
      <c r="K12" s="10">
        <v>11797</v>
      </c>
      <c r="L12" s="129">
        <v>3121</v>
      </c>
      <c r="M12" s="9">
        <v>11016</v>
      </c>
      <c r="N12" s="131">
        <v>14137</v>
      </c>
      <c r="O12" s="129">
        <v>3001</v>
      </c>
      <c r="P12" s="9">
        <v>12382</v>
      </c>
      <c r="Q12" s="131">
        <v>15383</v>
      </c>
      <c r="R12" s="129">
        <v>3388</v>
      </c>
      <c r="S12" s="9">
        <v>13064</v>
      </c>
      <c r="T12" s="131">
        <v>16452</v>
      </c>
      <c r="U12" s="129">
        <v>2993</v>
      </c>
      <c r="V12" s="9">
        <v>9556</v>
      </c>
      <c r="W12" s="131">
        <v>12549</v>
      </c>
      <c r="X12" s="129">
        <v>1736</v>
      </c>
      <c r="Y12" s="9">
        <v>8298</v>
      </c>
      <c r="Z12" s="131">
        <v>10034</v>
      </c>
      <c r="AA12" s="129">
        <v>1598</v>
      </c>
      <c r="AB12" s="9">
        <v>10439</v>
      </c>
      <c r="AC12" s="131">
        <v>12037</v>
      </c>
      <c r="AD12" s="129">
        <v>2139</v>
      </c>
      <c r="AE12" s="9">
        <v>9863</v>
      </c>
      <c r="AF12" s="131">
        <v>12002</v>
      </c>
      <c r="AG12" s="129">
        <v>1512</v>
      </c>
      <c r="AH12" s="9">
        <v>11849</v>
      </c>
      <c r="AI12" s="131">
        <v>13361</v>
      </c>
      <c r="AJ12" s="129">
        <v>1361</v>
      </c>
      <c r="AK12" s="9">
        <v>13344</v>
      </c>
      <c r="AL12" s="131">
        <v>14705</v>
      </c>
      <c r="AM12" s="129">
        <v>1342</v>
      </c>
      <c r="AN12" s="9">
        <v>15012</v>
      </c>
      <c r="AO12" s="131">
        <v>16354</v>
      </c>
      <c r="AP12" s="129">
        <v>1704</v>
      </c>
      <c r="AQ12" s="9">
        <v>16407</v>
      </c>
      <c r="AR12" s="131">
        <v>18111</v>
      </c>
      <c r="AS12" s="129">
        <v>1221</v>
      </c>
      <c r="AT12" s="9">
        <v>15648</v>
      </c>
      <c r="AU12" s="131">
        <v>16869</v>
      </c>
      <c r="AV12" s="129">
        <v>1581</v>
      </c>
      <c r="AW12" s="9">
        <v>16519</v>
      </c>
      <c r="AX12" s="10">
        <v>18100</v>
      </c>
      <c r="AY12" s="129">
        <v>873</v>
      </c>
      <c r="AZ12" s="9">
        <v>4676</v>
      </c>
      <c r="BA12" s="10">
        <v>5549</v>
      </c>
      <c r="BB12" s="129">
        <v>1588</v>
      </c>
      <c r="BC12" s="9">
        <v>13961</v>
      </c>
      <c r="BD12" s="131">
        <v>15549</v>
      </c>
      <c r="BE12" s="16">
        <v>1519</v>
      </c>
      <c r="BF12" s="16">
        <v>14838</v>
      </c>
      <c r="BG12" s="131">
        <v>16357</v>
      </c>
      <c r="BH12" s="16">
        <v>458</v>
      </c>
      <c r="BI12" s="16">
        <v>659</v>
      </c>
      <c r="BJ12" s="10">
        <v>1117</v>
      </c>
      <c r="BK12" s="279">
        <v>2333</v>
      </c>
      <c r="BL12" s="16">
        <v>5086</v>
      </c>
      <c r="BM12" s="10">
        <v>7419</v>
      </c>
      <c r="BN12" s="279">
        <v>3584</v>
      </c>
      <c r="BO12" s="16">
        <v>13358</v>
      </c>
      <c r="BP12" s="131">
        <v>16942</v>
      </c>
      <c r="BQ12" s="10">
        <v>5207</v>
      </c>
      <c r="BR12" s="10">
        <v>14305</v>
      </c>
      <c r="BS12" s="10">
        <v>19512</v>
      </c>
      <c r="BT12" s="264">
        <v>45.284598214285715</v>
      </c>
      <c r="BU12" s="265">
        <v>7.0893846384189247</v>
      </c>
      <c r="BV12" s="265">
        <v>15.169401487427695</v>
      </c>
    </row>
    <row r="13" spans="1:74" x14ac:dyDescent="0.2">
      <c r="B13" s="291" t="s">
        <v>44</v>
      </c>
      <c r="C13" s="9">
        <v>3838</v>
      </c>
      <c r="D13" s="9">
        <v>9644</v>
      </c>
      <c r="E13" s="41">
        <v>13482</v>
      </c>
      <c r="F13" s="129">
        <v>3024</v>
      </c>
      <c r="G13" s="9">
        <v>7784</v>
      </c>
      <c r="H13" s="131">
        <v>10808</v>
      </c>
      <c r="I13" s="9">
        <v>2795</v>
      </c>
      <c r="J13" s="9">
        <v>9433</v>
      </c>
      <c r="K13" s="10">
        <v>12228</v>
      </c>
      <c r="L13" s="129">
        <v>3543</v>
      </c>
      <c r="M13" s="9">
        <v>13222</v>
      </c>
      <c r="N13" s="131">
        <v>16765</v>
      </c>
      <c r="O13" s="129">
        <v>3197</v>
      </c>
      <c r="P13" s="9">
        <v>14849</v>
      </c>
      <c r="Q13" s="131">
        <v>18046</v>
      </c>
      <c r="R13" s="129">
        <v>4079</v>
      </c>
      <c r="S13" s="9">
        <v>16345</v>
      </c>
      <c r="T13" s="131">
        <v>20424</v>
      </c>
      <c r="U13" s="129">
        <v>3712</v>
      </c>
      <c r="V13" s="9">
        <v>11017</v>
      </c>
      <c r="W13" s="131">
        <v>14729</v>
      </c>
      <c r="X13" s="129">
        <v>1506</v>
      </c>
      <c r="Y13" s="9">
        <v>9646</v>
      </c>
      <c r="Z13" s="131">
        <v>11152</v>
      </c>
      <c r="AA13" s="129">
        <v>1738</v>
      </c>
      <c r="AB13" s="9">
        <v>11414</v>
      </c>
      <c r="AC13" s="131">
        <v>13152</v>
      </c>
      <c r="AD13" s="129">
        <v>2187</v>
      </c>
      <c r="AE13" s="9">
        <v>12519</v>
      </c>
      <c r="AF13" s="131">
        <v>14706</v>
      </c>
      <c r="AG13" s="129">
        <v>1560</v>
      </c>
      <c r="AH13" s="9">
        <v>12682</v>
      </c>
      <c r="AI13" s="131">
        <v>14242</v>
      </c>
      <c r="AJ13" s="129">
        <v>1688</v>
      </c>
      <c r="AK13" s="9">
        <v>16044</v>
      </c>
      <c r="AL13" s="131">
        <v>17732</v>
      </c>
      <c r="AM13" s="129">
        <v>1599</v>
      </c>
      <c r="AN13" s="9">
        <v>16848</v>
      </c>
      <c r="AO13" s="131">
        <v>18447</v>
      </c>
      <c r="AP13" s="129">
        <v>1601</v>
      </c>
      <c r="AQ13" s="9">
        <v>19388</v>
      </c>
      <c r="AR13" s="131">
        <v>20989</v>
      </c>
      <c r="AS13" s="129">
        <v>1688</v>
      </c>
      <c r="AT13" s="9">
        <v>17894</v>
      </c>
      <c r="AU13" s="131">
        <v>19582</v>
      </c>
      <c r="AV13" s="129">
        <v>1784</v>
      </c>
      <c r="AW13" s="9">
        <v>18128</v>
      </c>
      <c r="AX13" s="10">
        <v>19912</v>
      </c>
      <c r="AY13" s="129">
        <v>1470</v>
      </c>
      <c r="AZ13" s="9">
        <v>5332</v>
      </c>
      <c r="BA13" s="10">
        <v>6802</v>
      </c>
      <c r="BB13" s="129">
        <v>1898</v>
      </c>
      <c r="BC13" s="9">
        <v>17324</v>
      </c>
      <c r="BD13" s="131">
        <v>19222</v>
      </c>
      <c r="BE13" s="16">
        <v>786</v>
      </c>
      <c r="BF13" s="16">
        <v>7100</v>
      </c>
      <c r="BG13" s="131">
        <v>7886</v>
      </c>
      <c r="BH13" s="16">
        <v>975</v>
      </c>
      <c r="BI13" s="16">
        <v>1430</v>
      </c>
      <c r="BJ13" s="10">
        <v>2405</v>
      </c>
      <c r="BK13" s="279">
        <v>2572</v>
      </c>
      <c r="BL13" s="16">
        <v>5731</v>
      </c>
      <c r="BM13" s="10">
        <v>8303</v>
      </c>
      <c r="BN13" s="279">
        <v>3889</v>
      </c>
      <c r="BO13" s="16">
        <v>12925</v>
      </c>
      <c r="BP13" s="131">
        <v>16814</v>
      </c>
      <c r="BQ13" s="10">
        <v>5758</v>
      </c>
      <c r="BR13" s="10">
        <v>16431</v>
      </c>
      <c r="BS13" s="10">
        <v>22189</v>
      </c>
      <c r="BT13" s="264">
        <v>48.058626896374392</v>
      </c>
      <c r="BU13" s="265">
        <v>27.125725338491296</v>
      </c>
      <c r="BV13" s="265">
        <v>31.967408112287384</v>
      </c>
    </row>
    <row r="14" spans="1:74" x14ac:dyDescent="0.2">
      <c r="B14" s="291" t="s">
        <v>45</v>
      </c>
      <c r="C14" s="9">
        <v>3059</v>
      </c>
      <c r="D14" s="9">
        <v>7844</v>
      </c>
      <c r="E14" s="41">
        <v>10903</v>
      </c>
      <c r="F14" s="129">
        <v>2886</v>
      </c>
      <c r="G14" s="9">
        <v>6850</v>
      </c>
      <c r="H14" s="131">
        <v>9736</v>
      </c>
      <c r="I14" s="9">
        <v>3049</v>
      </c>
      <c r="J14" s="9">
        <v>9243</v>
      </c>
      <c r="K14" s="10">
        <v>12292</v>
      </c>
      <c r="L14" s="129">
        <v>3162</v>
      </c>
      <c r="M14" s="9">
        <v>10630</v>
      </c>
      <c r="N14" s="131">
        <v>13792</v>
      </c>
      <c r="O14" s="129">
        <v>3824</v>
      </c>
      <c r="P14" s="9">
        <v>14659</v>
      </c>
      <c r="Q14" s="131">
        <v>18483</v>
      </c>
      <c r="R14" s="129">
        <v>3302</v>
      </c>
      <c r="S14" s="9">
        <v>14688</v>
      </c>
      <c r="T14" s="131">
        <v>17990</v>
      </c>
      <c r="U14" s="129">
        <v>2726</v>
      </c>
      <c r="V14" s="9">
        <v>9272</v>
      </c>
      <c r="W14" s="131">
        <v>11998</v>
      </c>
      <c r="X14" s="129">
        <v>1634</v>
      </c>
      <c r="Y14" s="9">
        <v>9919</v>
      </c>
      <c r="Z14" s="131">
        <v>11553</v>
      </c>
      <c r="AA14" s="129">
        <v>1235</v>
      </c>
      <c r="AB14" s="9">
        <v>10370</v>
      </c>
      <c r="AC14" s="131">
        <v>11605</v>
      </c>
      <c r="AD14" s="129">
        <v>1838</v>
      </c>
      <c r="AE14" s="9">
        <v>10959</v>
      </c>
      <c r="AF14" s="131">
        <v>12797</v>
      </c>
      <c r="AG14" s="129">
        <v>1335</v>
      </c>
      <c r="AH14" s="9">
        <v>11260</v>
      </c>
      <c r="AI14" s="131">
        <v>12595</v>
      </c>
      <c r="AJ14" s="129">
        <v>1112</v>
      </c>
      <c r="AK14" s="9">
        <v>12675</v>
      </c>
      <c r="AL14" s="131">
        <v>13787</v>
      </c>
      <c r="AM14" s="129">
        <v>1308</v>
      </c>
      <c r="AN14" s="9">
        <v>16615</v>
      </c>
      <c r="AO14" s="131">
        <v>17923</v>
      </c>
      <c r="AP14" s="129">
        <v>1179</v>
      </c>
      <c r="AQ14" s="9">
        <v>17654</v>
      </c>
      <c r="AR14" s="131">
        <v>18833</v>
      </c>
      <c r="AS14" s="129">
        <v>1090</v>
      </c>
      <c r="AT14" s="9">
        <v>14656</v>
      </c>
      <c r="AU14" s="131">
        <v>15746</v>
      </c>
      <c r="AV14" s="129">
        <v>1530</v>
      </c>
      <c r="AW14" s="9">
        <v>18088</v>
      </c>
      <c r="AX14" s="10">
        <v>19618</v>
      </c>
      <c r="AY14" s="129">
        <v>1001</v>
      </c>
      <c r="AZ14" s="9">
        <v>5474</v>
      </c>
      <c r="BA14" s="10">
        <v>6475</v>
      </c>
      <c r="BB14" s="129">
        <v>1407</v>
      </c>
      <c r="BC14" s="9">
        <v>14760</v>
      </c>
      <c r="BD14" s="131">
        <v>16167</v>
      </c>
      <c r="BE14" s="16">
        <v>0</v>
      </c>
      <c r="BF14" s="16">
        <v>0</v>
      </c>
      <c r="BG14" s="131">
        <v>0</v>
      </c>
      <c r="BH14" s="16">
        <v>326</v>
      </c>
      <c r="BI14" s="16">
        <v>974</v>
      </c>
      <c r="BJ14" s="10">
        <v>1300</v>
      </c>
      <c r="BK14" s="279">
        <v>2751</v>
      </c>
      <c r="BL14" s="16">
        <v>6016</v>
      </c>
      <c r="BM14" s="10">
        <v>8767</v>
      </c>
      <c r="BN14" s="279">
        <v>3142</v>
      </c>
      <c r="BO14" s="16">
        <v>12406</v>
      </c>
      <c r="BP14" s="131">
        <v>15548</v>
      </c>
      <c r="BQ14" s="10">
        <v>4512</v>
      </c>
      <c r="BR14" s="10">
        <v>13236</v>
      </c>
      <c r="BS14" s="10">
        <v>17748</v>
      </c>
      <c r="BT14" s="264">
        <v>43.602800763844684</v>
      </c>
      <c r="BU14" s="265">
        <v>6.6903111397710786</v>
      </c>
      <c r="BV14" s="265">
        <v>14.149729868793415</v>
      </c>
    </row>
    <row r="15" spans="1:74" x14ac:dyDescent="0.2">
      <c r="B15" s="291" t="s">
        <v>46</v>
      </c>
      <c r="C15" s="9">
        <v>2565</v>
      </c>
      <c r="D15" s="9">
        <v>7276</v>
      </c>
      <c r="E15" s="41">
        <v>9841</v>
      </c>
      <c r="F15" s="129">
        <v>2537</v>
      </c>
      <c r="G15" s="9">
        <v>7479</v>
      </c>
      <c r="H15" s="131">
        <v>10016</v>
      </c>
      <c r="I15" s="9">
        <v>2763</v>
      </c>
      <c r="J15" s="9">
        <v>6920</v>
      </c>
      <c r="K15" s="10">
        <v>9683</v>
      </c>
      <c r="L15" s="129">
        <v>2714</v>
      </c>
      <c r="M15" s="9">
        <v>8147</v>
      </c>
      <c r="N15" s="131">
        <v>10861</v>
      </c>
      <c r="O15" s="129">
        <v>2886</v>
      </c>
      <c r="P15" s="9">
        <v>10949</v>
      </c>
      <c r="Q15" s="131">
        <v>13835</v>
      </c>
      <c r="R15" s="129">
        <v>3303</v>
      </c>
      <c r="S15" s="9">
        <v>10677</v>
      </c>
      <c r="T15" s="131">
        <v>13980</v>
      </c>
      <c r="U15" s="129">
        <v>2490</v>
      </c>
      <c r="V15" s="9">
        <v>9632</v>
      </c>
      <c r="W15" s="131">
        <v>12122</v>
      </c>
      <c r="X15" s="129">
        <v>1142</v>
      </c>
      <c r="Y15" s="9">
        <v>7863</v>
      </c>
      <c r="Z15" s="131">
        <v>9005</v>
      </c>
      <c r="AA15" s="129">
        <v>1519</v>
      </c>
      <c r="AB15" s="9">
        <v>8204</v>
      </c>
      <c r="AC15" s="131">
        <v>9723</v>
      </c>
      <c r="AD15" s="129">
        <v>1324</v>
      </c>
      <c r="AE15" s="9">
        <v>8836</v>
      </c>
      <c r="AF15" s="131">
        <v>10160</v>
      </c>
      <c r="AG15" s="129">
        <v>1273</v>
      </c>
      <c r="AH15" s="9">
        <v>9071</v>
      </c>
      <c r="AI15" s="131">
        <v>10344</v>
      </c>
      <c r="AJ15" s="129">
        <v>1061</v>
      </c>
      <c r="AK15" s="9">
        <v>10675</v>
      </c>
      <c r="AL15" s="131">
        <v>11736</v>
      </c>
      <c r="AM15" s="129">
        <v>907</v>
      </c>
      <c r="AN15" s="9">
        <v>12702</v>
      </c>
      <c r="AO15" s="131">
        <v>13609</v>
      </c>
      <c r="AP15" s="129">
        <v>943</v>
      </c>
      <c r="AQ15" s="9">
        <v>12563</v>
      </c>
      <c r="AR15" s="131">
        <v>13506</v>
      </c>
      <c r="AS15" s="129">
        <v>958</v>
      </c>
      <c r="AT15" s="9">
        <v>12274</v>
      </c>
      <c r="AU15" s="131">
        <v>13232</v>
      </c>
      <c r="AV15" s="129">
        <v>1158</v>
      </c>
      <c r="AW15" s="9">
        <v>13181</v>
      </c>
      <c r="AX15" s="10">
        <v>14339</v>
      </c>
      <c r="AY15" s="129">
        <v>1185</v>
      </c>
      <c r="AZ15" s="9">
        <v>5260</v>
      </c>
      <c r="BA15" s="10">
        <v>6445</v>
      </c>
      <c r="BB15" s="129">
        <v>1168</v>
      </c>
      <c r="BC15" s="9">
        <v>12874</v>
      </c>
      <c r="BD15" s="131">
        <v>14042</v>
      </c>
      <c r="BE15" s="16">
        <v>3</v>
      </c>
      <c r="BF15" s="16">
        <v>0</v>
      </c>
      <c r="BG15" s="131">
        <v>3</v>
      </c>
      <c r="BH15" s="16">
        <v>79</v>
      </c>
      <c r="BI15" s="16">
        <v>522</v>
      </c>
      <c r="BJ15" s="10">
        <v>601</v>
      </c>
      <c r="BK15" s="279">
        <v>2563</v>
      </c>
      <c r="BL15" s="16">
        <v>4877</v>
      </c>
      <c r="BM15" s="10">
        <v>7440</v>
      </c>
      <c r="BN15" s="279">
        <v>2766</v>
      </c>
      <c r="BO15" s="16">
        <v>9084</v>
      </c>
      <c r="BP15" s="131">
        <v>11850</v>
      </c>
      <c r="BQ15" s="10">
        <v>4897</v>
      </c>
      <c r="BR15" s="10">
        <v>13219</v>
      </c>
      <c r="BS15" s="10">
        <v>18116</v>
      </c>
      <c r="BT15" s="264">
        <v>77.042660882140282</v>
      </c>
      <c r="BU15" s="265">
        <v>45.519594892118008</v>
      </c>
      <c r="BV15" s="265">
        <v>52.877637130801688</v>
      </c>
    </row>
    <row r="16" spans="1:74" x14ac:dyDescent="0.2">
      <c r="B16" s="291" t="s">
        <v>47</v>
      </c>
      <c r="C16" s="9">
        <v>2081</v>
      </c>
      <c r="D16" s="9">
        <v>5923</v>
      </c>
      <c r="E16" s="41">
        <v>8004</v>
      </c>
      <c r="F16" s="129">
        <v>2172</v>
      </c>
      <c r="G16" s="9">
        <v>5553</v>
      </c>
      <c r="H16" s="131">
        <v>7725</v>
      </c>
      <c r="I16" s="9">
        <v>2212</v>
      </c>
      <c r="J16" s="9">
        <v>6028</v>
      </c>
      <c r="K16" s="10">
        <v>8240</v>
      </c>
      <c r="L16" s="129">
        <v>2349</v>
      </c>
      <c r="M16" s="9">
        <v>7351</v>
      </c>
      <c r="N16" s="131">
        <v>9700</v>
      </c>
      <c r="O16" s="129">
        <v>2748</v>
      </c>
      <c r="P16" s="9">
        <v>10032</v>
      </c>
      <c r="Q16" s="131">
        <v>12780</v>
      </c>
      <c r="R16" s="129">
        <v>2630</v>
      </c>
      <c r="S16" s="9">
        <v>10341</v>
      </c>
      <c r="T16" s="131">
        <v>12971</v>
      </c>
      <c r="U16" s="129">
        <v>2205</v>
      </c>
      <c r="V16" s="9">
        <v>7822</v>
      </c>
      <c r="W16" s="131">
        <v>10027</v>
      </c>
      <c r="X16" s="129">
        <v>1247</v>
      </c>
      <c r="Y16" s="9">
        <v>7575</v>
      </c>
      <c r="Z16" s="131">
        <v>8822</v>
      </c>
      <c r="AA16" s="129">
        <v>948</v>
      </c>
      <c r="AB16" s="9">
        <v>7678</v>
      </c>
      <c r="AC16" s="131">
        <v>8626</v>
      </c>
      <c r="AD16" s="129">
        <v>1222</v>
      </c>
      <c r="AE16" s="9">
        <v>7802</v>
      </c>
      <c r="AF16" s="131">
        <v>9024</v>
      </c>
      <c r="AG16" s="129">
        <v>1014</v>
      </c>
      <c r="AH16" s="9">
        <v>8232</v>
      </c>
      <c r="AI16" s="131">
        <v>9246</v>
      </c>
      <c r="AJ16" s="129">
        <v>1000</v>
      </c>
      <c r="AK16" s="9">
        <v>10117</v>
      </c>
      <c r="AL16" s="131">
        <v>11117</v>
      </c>
      <c r="AM16" s="129">
        <v>807</v>
      </c>
      <c r="AN16" s="9">
        <v>12508</v>
      </c>
      <c r="AO16" s="131">
        <v>13315</v>
      </c>
      <c r="AP16" s="129">
        <v>956</v>
      </c>
      <c r="AQ16" s="9">
        <v>12563</v>
      </c>
      <c r="AR16" s="131">
        <v>13519</v>
      </c>
      <c r="AS16" s="129">
        <v>898</v>
      </c>
      <c r="AT16" s="9">
        <v>12602</v>
      </c>
      <c r="AU16" s="131">
        <v>13500</v>
      </c>
      <c r="AV16" s="129">
        <v>1079</v>
      </c>
      <c r="AW16" s="9">
        <v>14766</v>
      </c>
      <c r="AX16" s="10">
        <v>15845</v>
      </c>
      <c r="AY16" s="129">
        <v>1068</v>
      </c>
      <c r="AZ16" s="9">
        <v>5777</v>
      </c>
      <c r="BA16" s="10">
        <v>6845</v>
      </c>
      <c r="BB16" s="129">
        <v>1141</v>
      </c>
      <c r="BC16" s="9">
        <v>11901</v>
      </c>
      <c r="BD16" s="131">
        <v>13042</v>
      </c>
      <c r="BE16" s="16">
        <v>22</v>
      </c>
      <c r="BF16" s="16">
        <v>0</v>
      </c>
      <c r="BG16" s="131">
        <v>22</v>
      </c>
      <c r="BH16" s="16">
        <v>377</v>
      </c>
      <c r="BI16" s="16">
        <v>1546</v>
      </c>
      <c r="BJ16" s="10">
        <v>1923</v>
      </c>
      <c r="BK16" s="279">
        <v>2424</v>
      </c>
      <c r="BL16" s="16">
        <v>5140</v>
      </c>
      <c r="BM16" s="10">
        <v>7564</v>
      </c>
      <c r="BN16" s="279">
        <v>2797</v>
      </c>
      <c r="BO16" s="16">
        <v>8271</v>
      </c>
      <c r="BP16" s="131">
        <v>11068</v>
      </c>
      <c r="BQ16" s="10">
        <v>4673</v>
      </c>
      <c r="BR16" s="10">
        <v>13418</v>
      </c>
      <c r="BS16" s="10">
        <v>18091</v>
      </c>
      <c r="BT16" s="264">
        <v>67.071862710046474</v>
      </c>
      <c r="BU16" s="265">
        <v>62.229476484101077</v>
      </c>
      <c r="BV16" s="265">
        <v>63.453198409830136</v>
      </c>
    </row>
    <row r="17" spans="1:74" x14ac:dyDescent="0.2">
      <c r="B17" s="291" t="s">
        <v>48</v>
      </c>
      <c r="C17" s="9">
        <v>2664</v>
      </c>
      <c r="D17" s="9">
        <v>7171</v>
      </c>
      <c r="E17" s="41">
        <v>9835</v>
      </c>
      <c r="F17" s="129">
        <v>2877</v>
      </c>
      <c r="G17" s="9">
        <v>8143</v>
      </c>
      <c r="H17" s="131">
        <v>11020</v>
      </c>
      <c r="I17" s="9">
        <v>2786</v>
      </c>
      <c r="J17" s="9">
        <v>8383</v>
      </c>
      <c r="K17" s="10">
        <v>11169</v>
      </c>
      <c r="L17" s="129">
        <v>3210</v>
      </c>
      <c r="M17" s="9">
        <v>9904</v>
      </c>
      <c r="N17" s="131">
        <v>13114</v>
      </c>
      <c r="O17" s="129">
        <v>3399</v>
      </c>
      <c r="P17" s="9">
        <v>10992</v>
      </c>
      <c r="Q17" s="131">
        <v>14391</v>
      </c>
      <c r="R17" s="129">
        <v>3242</v>
      </c>
      <c r="S17" s="9">
        <v>12282</v>
      </c>
      <c r="T17" s="131">
        <v>15524</v>
      </c>
      <c r="U17" s="129">
        <v>2609</v>
      </c>
      <c r="V17" s="9">
        <v>9763</v>
      </c>
      <c r="W17" s="131">
        <v>12372</v>
      </c>
      <c r="X17" s="129">
        <v>1597</v>
      </c>
      <c r="Y17" s="9">
        <v>9939</v>
      </c>
      <c r="Z17" s="131">
        <v>11536</v>
      </c>
      <c r="AA17" s="129">
        <v>1558</v>
      </c>
      <c r="AB17" s="9">
        <v>9749</v>
      </c>
      <c r="AC17" s="131">
        <v>11307</v>
      </c>
      <c r="AD17" s="129">
        <v>1627</v>
      </c>
      <c r="AE17" s="9">
        <v>11075</v>
      </c>
      <c r="AF17" s="131">
        <v>12702</v>
      </c>
      <c r="AG17" s="129">
        <v>1294</v>
      </c>
      <c r="AH17" s="9">
        <v>9988</v>
      </c>
      <c r="AI17" s="131">
        <v>11282</v>
      </c>
      <c r="AJ17" s="129">
        <v>1363</v>
      </c>
      <c r="AK17" s="9">
        <v>12134</v>
      </c>
      <c r="AL17" s="131">
        <v>13497</v>
      </c>
      <c r="AM17" s="129">
        <v>1316</v>
      </c>
      <c r="AN17" s="9">
        <v>14782</v>
      </c>
      <c r="AO17" s="131">
        <v>16098</v>
      </c>
      <c r="AP17" s="129">
        <v>1310</v>
      </c>
      <c r="AQ17" s="9">
        <v>17172</v>
      </c>
      <c r="AR17" s="131">
        <v>18482</v>
      </c>
      <c r="AS17" s="129">
        <v>1615</v>
      </c>
      <c r="AT17" s="9">
        <v>17298</v>
      </c>
      <c r="AU17" s="131">
        <v>18913</v>
      </c>
      <c r="AV17" s="129">
        <v>1508</v>
      </c>
      <c r="AW17" s="9">
        <v>17584</v>
      </c>
      <c r="AX17" s="10">
        <v>19092</v>
      </c>
      <c r="AY17" s="129">
        <v>1188</v>
      </c>
      <c r="AZ17" s="9">
        <v>6922</v>
      </c>
      <c r="BA17" s="10">
        <v>8110</v>
      </c>
      <c r="BB17" s="129">
        <v>1583</v>
      </c>
      <c r="BC17" s="9">
        <v>14794</v>
      </c>
      <c r="BD17" s="131">
        <v>16377</v>
      </c>
      <c r="BE17" s="16">
        <v>4</v>
      </c>
      <c r="BF17" s="16">
        <v>0</v>
      </c>
      <c r="BG17" s="131">
        <v>4</v>
      </c>
      <c r="BH17" s="16">
        <v>907</v>
      </c>
      <c r="BI17" s="16">
        <v>3982</v>
      </c>
      <c r="BJ17" s="10">
        <v>4889</v>
      </c>
      <c r="BK17" s="279">
        <v>2914</v>
      </c>
      <c r="BL17" s="16">
        <v>5940</v>
      </c>
      <c r="BM17" s="10">
        <v>8854</v>
      </c>
      <c r="BN17" s="279">
        <v>3038</v>
      </c>
      <c r="BO17" s="16">
        <v>9999</v>
      </c>
      <c r="BP17" s="131">
        <v>13037</v>
      </c>
      <c r="BQ17" s="10">
        <v>4707</v>
      </c>
      <c r="BR17" s="10">
        <v>13860</v>
      </c>
      <c r="BS17" s="10">
        <v>18567</v>
      </c>
      <c r="BT17" s="264">
        <v>54.937458854509543</v>
      </c>
      <c r="BU17" s="265">
        <v>38.613861386138616</v>
      </c>
      <c r="BV17" s="265">
        <v>42.417734141290175</v>
      </c>
    </row>
    <row r="18" spans="1:74" x14ac:dyDescent="0.2">
      <c r="B18" s="291" t="s">
        <v>49</v>
      </c>
      <c r="C18" s="9">
        <v>2298</v>
      </c>
      <c r="D18" s="9">
        <v>8834</v>
      </c>
      <c r="E18" s="41">
        <v>11132</v>
      </c>
      <c r="F18" s="129">
        <v>2247</v>
      </c>
      <c r="G18" s="9">
        <v>9700</v>
      </c>
      <c r="H18" s="131">
        <v>11947</v>
      </c>
      <c r="I18" s="9">
        <v>2265</v>
      </c>
      <c r="J18" s="9">
        <v>10376</v>
      </c>
      <c r="K18" s="10">
        <v>12641</v>
      </c>
      <c r="L18" s="129">
        <v>2465</v>
      </c>
      <c r="M18" s="9">
        <v>9083</v>
      </c>
      <c r="N18" s="131">
        <v>11548</v>
      </c>
      <c r="O18" s="129">
        <v>2831</v>
      </c>
      <c r="P18" s="9">
        <v>12126</v>
      </c>
      <c r="Q18" s="131">
        <v>14957</v>
      </c>
      <c r="R18" s="129">
        <v>3021</v>
      </c>
      <c r="S18" s="9">
        <v>12700</v>
      </c>
      <c r="T18" s="131">
        <v>15721</v>
      </c>
      <c r="U18" s="129">
        <v>2122</v>
      </c>
      <c r="V18" s="9">
        <v>10386</v>
      </c>
      <c r="W18" s="131">
        <v>12508</v>
      </c>
      <c r="X18" s="129">
        <v>1251</v>
      </c>
      <c r="Y18" s="9">
        <v>8833</v>
      </c>
      <c r="Z18" s="131">
        <v>10084</v>
      </c>
      <c r="AA18" s="129">
        <v>1277</v>
      </c>
      <c r="AB18" s="9">
        <v>9659</v>
      </c>
      <c r="AC18" s="131">
        <v>10936</v>
      </c>
      <c r="AD18" s="129">
        <v>984</v>
      </c>
      <c r="AE18" s="9">
        <v>8177</v>
      </c>
      <c r="AF18" s="131">
        <v>9161</v>
      </c>
      <c r="AG18" s="129">
        <v>1148</v>
      </c>
      <c r="AH18" s="9">
        <v>11232</v>
      </c>
      <c r="AI18" s="131">
        <v>12380</v>
      </c>
      <c r="AJ18" s="129">
        <v>1107</v>
      </c>
      <c r="AK18" s="9">
        <v>13867</v>
      </c>
      <c r="AL18" s="131">
        <v>14974</v>
      </c>
      <c r="AM18" s="129">
        <v>879</v>
      </c>
      <c r="AN18" s="9">
        <v>15331</v>
      </c>
      <c r="AO18" s="131">
        <v>16210</v>
      </c>
      <c r="AP18" s="129">
        <v>878</v>
      </c>
      <c r="AQ18" s="9">
        <v>16441</v>
      </c>
      <c r="AR18" s="131">
        <v>17319</v>
      </c>
      <c r="AS18" s="129">
        <v>875</v>
      </c>
      <c r="AT18" s="9">
        <v>14733</v>
      </c>
      <c r="AU18" s="131">
        <v>15608</v>
      </c>
      <c r="AV18" s="129">
        <v>1349</v>
      </c>
      <c r="AW18" s="9">
        <v>16239</v>
      </c>
      <c r="AX18" s="10">
        <v>17588</v>
      </c>
      <c r="AY18" s="129">
        <v>1389</v>
      </c>
      <c r="AZ18" s="9">
        <v>8648</v>
      </c>
      <c r="BA18" s="10">
        <v>10037</v>
      </c>
      <c r="BB18" s="129">
        <v>1357</v>
      </c>
      <c r="BC18" s="9">
        <v>15218</v>
      </c>
      <c r="BD18" s="131">
        <v>16575</v>
      </c>
      <c r="BE18" s="16">
        <v>38</v>
      </c>
      <c r="BF18" s="16">
        <v>3</v>
      </c>
      <c r="BG18" s="131">
        <v>41</v>
      </c>
      <c r="BH18" s="16">
        <v>411</v>
      </c>
      <c r="BI18" s="16">
        <v>2228</v>
      </c>
      <c r="BJ18" s="10">
        <v>2639</v>
      </c>
      <c r="BK18" s="279">
        <v>1626</v>
      </c>
      <c r="BL18" s="16">
        <v>6203</v>
      </c>
      <c r="BM18" s="10">
        <v>7829</v>
      </c>
      <c r="BN18" s="279">
        <v>1621</v>
      </c>
      <c r="BO18" s="16">
        <v>9316</v>
      </c>
      <c r="BP18" s="131">
        <v>10937</v>
      </c>
      <c r="BQ18" s="10">
        <v>2069</v>
      </c>
      <c r="BR18" s="10">
        <v>13800</v>
      </c>
      <c r="BS18" s="10">
        <v>15869</v>
      </c>
      <c r="BT18" s="264">
        <v>27.637260950030846</v>
      </c>
      <c r="BU18" s="265">
        <v>48.132245598969511</v>
      </c>
      <c r="BV18" s="265">
        <v>45.094632897503885</v>
      </c>
    </row>
    <row r="19" spans="1:74" x14ac:dyDescent="0.2">
      <c r="B19" s="291" t="s">
        <v>50</v>
      </c>
      <c r="C19" s="9">
        <v>537</v>
      </c>
      <c r="D19" s="9">
        <v>3230</v>
      </c>
      <c r="E19" s="41">
        <v>3767</v>
      </c>
      <c r="F19" s="129">
        <v>679</v>
      </c>
      <c r="G19" s="9">
        <v>2803</v>
      </c>
      <c r="H19" s="131">
        <v>3482</v>
      </c>
      <c r="I19" s="9">
        <v>510</v>
      </c>
      <c r="J19" s="9">
        <v>3655</v>
      </c>
      <c r="K19" s="10">
        <v>4165</v>
      </c>
      <c r="L19" s="129">
        <v>1097</v>
      </c>
      <c r="M19" s="9">
        <v>3987</v>
      </c>
      <c r="N19" s="131">
        <v>5084</v>
      </c>
      <c r="O19" s="129">
        <v>1448</v>
      </c>
      <c r="P19" s="9">
        <v>4619</v>
      </c>
      <c r="Q19" s="131">
        <v>6067</v>
      </c>
      <c r="R19" s="129">
        <v>1061</v>
      </c>
      <c r="S19" s="9">
        <v>4486</v>
      </c>
      <c r="T19" s="131">
        <v>5547</v>
      </c>
      <c r="U19" s="129">
        <v>0</v>
      </c>
      <c r="V19" s="9">
        <v>0</v>
      </c>
      <c r="W19" s="131">
        <v>0</v>
      </c>
      <c r="X19" s="129">
        <v>767</v>
      </c>
      <c r="Y19" s="9">
        <v>3048</v>
      </c>
      <c r="Z19" s="131">
        <v>3815</v>
      </c>
      <c r="AA19" s="129">
        <v>660</v>
      </c>
      <c r="AB19" s="9">
        <v>3205</v>
      </c>
      <c r="AC19" s="131">
        <v>3865</v>
      </c>
      <c r="AD19" s="129">
        <v>625</v>
      </c>
      <c r="AE19" s="9">
        <v>3012</v>
      </c>
      <c r="AF19" s="131">
        <v>3637</v>
      </c>
      <c r="AG19" s="129">
        <v>425</v>
      </c>
      <c r="AH19" s="9">
        <v>3919</v>
      </c>
      <c r="AI19" s="131">
        <v>4344</v>
      </c>
      <c r="AJ19" s="129">
        <v>353</v>
      </c>
      <c r="AK19" s="9">
        <v>4126</v>
      </c>
      <c r="AL19" s="131">
        <v>4479</v>
      </c>
      <c r="AM19" s="129">
        <v>408</v>
      </c>
      <c r="AN19" s="9">
        <v>5548</v>
      </c>
      <c r="AO19" s="131">
        <v>5956</v>
      </c>
      <c r="AP19" s="129">
        <v>243</v>
      </c>
      <c r="AQ19" s="9">
        <v>5744</v>
      </c>
      <c r="AR19" s="131">
        <v>5987</v>
      </c>
      <c r="AS19" s="129">
        <v>309</v>
      </c>
      <c r="AT19" s="9">
        <v>5169</v>
      </c>
      <c r="AU19" s="131">
        <v>5478</v>
      </c>
      <c r="AV19" s="129">
        <v>186</v>
      </c>
      <c r="AW19" s="9">
        <v>467</v>
      </c>
      <c r="AX19" s="10">
        <v>653</v>
      </c>
      <c r="AY19" s="129">
        <v>428</v>
      </c>
      <c r="AZ19" s="9">
        <v>2992</v>
      </c>
      <c r="BA19" s="10">
        <v>3420</v>
      </c>
      <c r="BB19" s="129">
        <v>336</v>
      </c>
      <c r="BC19" s="9">
        <v>3668</v>
      </c>
      <c r="BD19" s="131">
        <v>4004</v>
      </c>
      <c r="BE19" s="16">
        <v>37</v>
      </c>
      <c r="BF19" s="16">
        <v>8</v>
      </c>
      <c r="BG19" s="131">
        <v>45</v>
      </c>
      <c r="BH19" s="16">
        <v>139</v>
      </c>
      <c r="BI19" s="16">
        <v>304</v>
      </c>
      <c r="BJ19" s="10">
        <v>443</v>
      </c>
      <c r="BK19" s="279">
        <v>509</v>
      </c>
      <c r="BL19" s="16">
        <v>2216</v>
      </c>
      <c r="BM19" s="10">
        <v>2725</v>
      </c>
      <c r="BN19" s="279">
        <v>351</v>
      </c>
      <c r="BO19" s="16">
        <v>4020</v>
      </c>
      <c r="BP19" s="131">
        <v>4371</v>
      </c>
      <c r="BQ19" s="10">
        <v>365</v>
      </c>
      <c r="BR19" s="10">
        <v>6325</v>
      </c>
      <c r="BS19" s="10">
        <v>6690</v>
      </c>
      <c r="BT19" s="264">
        <v>3.9886039886039883</v>
      </c>
      <c r="BU19" s="265">
        <v>57.338308457711442</v>
      </c>
      <c r="BV19" s="265">
        <v>53.054221002059023</v>
      </c>
    </row>
    <row r="20" spans="1:74" x14ac:dyDescent="0.2">
      <c r="B20" s="291" t="s">
        <v>51</v>
      </c>
      <c r="C20" s="9">
        <v>1099</v>
      </c>
      <c r="D20" s="9">
        <v>4751</v>
      </c>
      <c r="E20" s="41">
        <v>5850</v>
      </c>
      <c r="F20" s="129">
        <v>1076</v>
      </c>
      <c r="G20" s="9">
        <v>4371</v>
      </c>
      <c r="H20" s="131">
        <v>5447</v>
      </c>
      <c r="I20" s="9">
        <v>110</v>
      </c>
      <c r="J20" s="9">
        <v>5024</v>
      </c>
      <c r="K20" s="10">
        <v>5134</v>
      </c>
      <c r="L20" s="129">
        <v>1370</v>
      </c>
      <c r="M20" s="9">
        <v>4807</v>
      </c>
      <c r="N20" s="131">
        <v>6177</v>
      </c>
      <c r="O20" s="129">
        <v>1307</v>
      </c>
      <c r="P20" s="9">
        <v>5988</v>
      </c>
      <c r="Q20" s="131">
        <v>7295</v>
      </c>
      <c r="R20" s="129">
        <v>1412</v>
      </c>
      <c r="S20" s="9">
        <v>5029</v>
      </c>
      <c r="T20" s="131">
        <v>6441</v>
      </c>
      <c r="U20" s="129">
        <v>944</v>
      </c>
      <c r="V20" s="9">
        <v>0</v>
      </c>
      <c r="W20" s="131">
        <v>944</v>
      </c>
      <c r="X20" s="129">
        <v>1140</v>
      </c>
      <c r="Y20" s="9">
        <v>4977</v>
      </c>
      <c r="Z20" s="131">
        <v>6117</v>
      </c>
      <c r="AA20" s="129">
        <v>974</v>
      </c>
      <c r="AB20" s="9">
        <v>4645</v>
      </c>
      <c r="AC20" s="131">
        <v>5619</v>
      </c>
      <c r="AD20" s="129">
        <v>741</v>
      </c>
      <c r="AE20" s="9">
        <v>4757</v>
      </c>
      <c r="AF20" s="131">
        <v>5498</v>
      </c>
      <c r="AG20" s="129">
        <v>807</v>
      </c>
      <c r="AH20" s="9">
        <v>5194</v>
      </c>
      <c r="AI20" s="131">
        <v>6001</v>
      </c>
      <c r="AJ20" s="129">
        <v>666</v>
      </c>
      <c r="AK20" s="9">
        <v>5913</v>
      </c>
      <c r="AL20" s="131">
        <v>6579</v>
      </c>
      <c r="AM20" s="129">
        <v>536</v>
      </c>
      <c r="AN20" s="9">
        <v>6598</v>
      </c>
      <c r="AO20" s="131">
        <v>7134</v>
      </c>
      <c r="AP20" s="129">
        <v>366</v>
      </c>
      <c r="AQ20" s="9">
        <v>7401</v>
      </c>
      <c r="AR20" s="131">
        <v>7767</v>
      </c>
      <c r="AS20" s="129">
        <v>530</v>
      </c>
      <c r="AT20" s="9">
        <v>8105</v>
      </c>
      <c r="AU20" s="131">
        <v>8635</v>
      </c>
      <c r="AV20" s="129">
        <v>448</v>
      </c>
      <c r="AW20" s="9">
        <v>385</v>
      </c>
      <c r="AX20" s="10">
        <v>833</v>
      </c>
      <c r="AY20" s="129">
        <v>627</v>
      </c>
      <c r="AZ20" s="9">
        <v>4728</v>
      </c>
      <c r="BA20" s="10">
        <v>5355</v>
      </c>
      <c r="BB20" s="129">
        <v>583</v>
      </c>
      <c r="BC20" s="9">
        <v>6028</v>
      </c>
      <c r="BD20" s="131">
        <v>6611</v>
      </c>
      <c r="BE20" s="16">
        <v>111</v>
      </c>
      <c r="BF20" s="16">
        <v>24</v>
      </c>
      <c r="BG20" s="131">
        <v>135</v>
      </c>
      <c r="BH20" s="16">
        <v>305</v>
      </c>
      <c r="BI20" s="16">
        <v>883</v>
      </c>
      <c r="BJ20" s="10">
        <v>1188</v>
      </c>
      <c r="BK20" s="279">
        <v>1317</v>
      </c>
      <c r="BL20" s="16">
        <v>4423</v>
      </c>
      <c r="BM20" s="10">
        <v>5740</v>
      </c>
      <c r="BN20" s="279">
        <v>904</v>
      </c>
      <c r="BO20" s="16">
        <v>4707</v>
      </c>
      <c r="BP20" s="131">
        <v>5611</v>
      </c>
      <c r="BQ20" s="10">
        <v>975</v>
      </c>
      <c r="BR20" s="10">
        <v>8130</v>
      </c>
      <c r="BS20" s="10">
        <v>9105</v>
      </c>
      <c r="BT20" s="264">
        <v>7.8539823008849554</v>
      </c>
      <c r="BU20" s="265">
        <v>72.721478648820906</v>
      </c>
      <c r="BV20" s="265">
        <v>62.270540010693274</v>
      </c>
    </row>
    <row r="21" spans="1:74" x14ac:dyDescent="0.2">
      <c r="B21" s="291" t="s">
        <v>52</v>
      </c>
      <c r="C21" s="9">
        <v>2354</v>
      </c>
      <c r="D21" s="9">
        <v>6091</v>
      </c>
      <c r="E21" s="41">
        <v>8445</v>
      </c>
      <c r="F21" s="129">
        <v>2297</v>
      </c>
      <c r="G21" s="9">
        <v>5947</v>
      </c>
      <c r="H21" s="131">
        <v>8244</v>
      </c>
      <c r="I21" s="9">
        <v>556</v>
      </c>
      <c r="J21" s="9">
        <v>9218</v>
      </c>
      <c r="K21" s="10">
        <v>9774</v>
      </c>
      <c r="L21" s="129">
        <v>2939</v>
      </c>
      <c r="M21" s="9">
        <v>9396</v>
      </c>
      <c r="N21" s="131">
        <v>12335</v>
      </c>
      <c r="O21" s="129">
        <v>2464</v>
      </c>
      <c r="P21" s="9">
        <v>11546</v>
      </c>
      <c r="Q21" s="131">
        <v>14010</v>
      </c>
      <c r="R21" s="129">
        <v>3025</v>
      </c>
      <c r="S21" s="9">
        <v>6798</v>
      </c>
      <c r="T21" s="131">
        <v>9823</v>
      </c>
      <c r="U21" s="129">
        <v>0</v>
      </c>
      <c r="V21" s="9">
        <v>0</v>
      </c>
      <c r="W21" s="131">
        <v>0</v>
      </c>
      <c r="X21" s="129">
        <v>1448</v>
      </c>
      <c r="Y21" s="9">
        <v>7044</v>
      </c>
      <c r="Z21" s="131">
        <v>8492</v>
      </c>
      <c r="AA21" s="129">
        <v>1490</v>
      </c>
      <c r="AB21" s="9">
        <v>7585</v>
      </c>
      <c r="AC21" s="131">
        <v>9075</v>
      </c>
      <c r="AD21" s="129">
        <v>1507</v>
      </c>
      <c r="AE21" s="9">
        <v>8459</v>
      </c>
      <c r="AF21" s="131">
        <v>9966</v>
      </c>
      <c r="AG21" s="129">
        <v>1208</v>
      </c>
      <c r="AH21" s="9">
        <v>7658</v>
      </c>
      <c r="AI21" s="131">
        <v>8866</v>
      </c>
      <c r="AJ21" s="129">
        <v>1371</v>
      </c>
      <c r="AK21" s="9">
        <v>10565</v>
      </c>
      <c r="AL21" s="131">
        <v>11936</v>
      </c>
      <c r="AM21" s="129">
        <v>1148</v>
      </c>
      <c r="AN21" s="9">
        <v>12442</v>
      </c>
      <c r="AO21" s="131">
        <v>13590</v>
      </c>
      <c r="AP21" s="129">
        <v>932</v>
      </c>
      <c r="AQ21" s="9">
        <v>12995</v>
      </c>
      <c r="AR21" s="131">
        <v>13927</v>
      </c>
      <c r="AS21" s="129">
        <v>1037</v>
      </c>
      <c r="AT21" s="9">
        <v>11951</v>
      </c>
      <c r="AU21" s="131">
        <v>12988</v>
      </c>
      <c r="AV21" s="129">
        <v>493</v>
      </c>
      <c r="AW21" s="9">
        <v>1859</v>
      </c>
      <c r="AX21" s="10">
        <v>2352</v>
      </c>
      <c r="AY21" s="129">
        <v>1406</v>
      </c>
      <c r="AZ21" s="9">
        <v>7572</v>
      </c>
      <c r="BA21" s="10">
        <v>8978</v>
      </c>
      <c r="BB21" s="129">
        <v>1822</v>
      </c>
      <c r="BC21" s="9">
        <v>11266</v>
      </c>
      <c r="BD21" s="131">
        <v>13088</v>
      </c>
      <c r="BE21" s="16">
        <v>314</v>
      </c>
      <c r="BF21" s="16">
        <v>311</v>
      </c>
      <c r="BG21" s="131">
        <v>625</v>
      </c>
      <c r="BH21" s="16">
        <v>1029</v>
      </c>
      <c r="BI21" s="16">
        <v>3477</v>
      </c>
      <c r="BJ21" s="10">
        <v>4506</v>
      </c>
      <c r="BK21" s="279">
        <v>3011</v>
      </c>
      <c r="BL21" s="16">
        <v>7833</v>
      </c>
      <c r="BM21" s="10">
        <v>10844</v>
      </c>
      <c r="BN21" s="279">
        <v>3206</v>
      </c>
      <c r="BO21" s="16">
        <v>10042</v>
      </c>
      <c r="BP21" s="131">
        <v>13248</v>
      </c>
      <c r="BQ21" s="10">
        <v>3302</v>
      </c>
      <c r="BR21" s="10">
        <v>12949</v>
      </c>
      <c r="BS21" s="10">
        <v>16251</v>
      </c>
      <c r="BT21" s="264">
        <v>2.9943855271366187</v>
      </c>
      <c r="BU21" s="265">
        <v>28.94841665006971</v>
      </c>
      <c r="BV21" s="265">
        <v>22.667572463768117</v>
      </c>
    </row>
    <row r="22" spans="1:74" x14ac:dyDescent="0.2">
      <c r="B22" s="291" t="s">
        <v>53</v>
      </c>
      <c r="C22" s="9">
        <v>3125</v>
      </c>
      <c r="D22" s="9">
        <v>7171</v>
      </c>
      <c r="E22" s="41">
        <v>10296</v>
      </c>
      <c r="F22" s="129">
        <v>3047</v>
      </c>
      <c r="G22" s="9">
        <v>8453</v>
      </c>
      <c r="H22" s="131">
        <v>11500</v>
      </c>
      <c r="I22" s="9">
        <v>1526</v>
      </c>
      <c r="J22" s="9">
        <v>11632</v>
      </c>
      <c r="K22" s="10">
        <v>13158</v>
      </c>
      <c r="L22" s="129">
        <v>3648</v>
      </c>
      <c r="M22" s="9">
        <v>12539</v>
      </c>
      <c r="N22" s="131">
        <v>16187</v>
      </c>
      <c r="O22" s="129">
        <v>3506</v>
      </c>
      <c r="P22" s="9">
        <v>13036</v>
      </c>
      <c r="Q22" s="131">
        <v>16542</v>
      </c>
      <c r="R22" s="129">
        <v>3589</v>
      </c>
      <c r="S22" s="9">
        <v>8910</v>
      </c>
      <c r="T22" s="131">
        <v>12499</v>
      </c>
      <c r="U22" s="129">
        <v>0</v>
      </c>
      <c r="V22" s="9">
        <v>0</v>
      </c>
      <c r="W22" s="131">
        <v>0</v>
      </c>
      <c r="X22" s="129">
        <v>2146</v>
      </c>
      <c r="Y22" s="9">
        <v>9296</v>
      </c>
      <c r="Z22" s="131">
        <v>11442</v>
      </c>
      <c r="AA22" s="129">
        <v>2801</v>
      </c>
      <c r="AB22" s="9">
        <v>9163</v>
      </c>
      <c r="AC22" s="131">
        <v>11964</v>
      </c>
      <c r="AD22" s="129">
        <v>2260</v>
      </c>
      <c r="AE22" s="9">
        <v>10013</v>
      </c>
      <c r="AF22" s="131">
        <v>12273</v>
      </c>
      <c r="AG22" s="129">
        <v>2109</v>
      </c>
      <c r="AH22" s="9">
        <v>11455</v>
      </c>
      <c r="AI22" s="131">
        <v>13564</v>
      </c>
      <c r="AJ22" s="129">
        <v>2294</v>
      </c>
      <c r="AK22" s="9">
        <v>14341</v>
      </c>
      <c r="AL22" s="131">
        <v>16635</v>
      </c>
      <c r="AM22" s="129">
        <v>2232</v>
      </c>
      <c r="AN22" s="9">
        <v>18729</v>
      </c>
      <c r="AO22" s="131">
        <v>20961</v>
      </c>
      <c r="AP22" s="129">
        <v>1796</v>
      </c>
      <c r="AQ22" s="9">
        <v>16230</v>
      </c>
      <c r="AR22" s="131">
        <v>18026</v>
      </c>
      <c r="AS22" s="129">
        <v>1837</v>
      </c>
      <c r="AT22" s="9">
        <v>15664</v>
      </c>
      <c r="AU22" s="131">
        <v>17501</v>
      </c>
      <c r="AV22" s="129">
        <v>842</v>
      </c>
      <c r="AW22" s="9">
        <v>3390</v>
      </c>
      <c r="AX22" s="10">
        <v>4232</v>
      </c>
      <c r="AY22" s="129">
        <v>1938</v>
      </c>
      <c r="AZ22" s="9">
        <v>12407</v>
      </c>
      <c r="BA22" s="10">
        <v>14345</v>
      </c>
      <c r="BB22" s="129">
        <v>2235</v>
      </c>
      <c r="BC22" s="9">
        <v>14258</v>
      </c>
      <c r="BD22" s="131">
        <v>16493</v>
      </c>
      <c r="BE22" s="16">
        <v>790</v>
      </c>
      <c r="BF22" s="16">
        <v>531</v>
      </c>
      <c r="BG22" s="131">
        <v>1321</v>
      </c>
      <c r="BH22" s="16">
        <v>2341</v>
      </c>
      <c r="BI22" s="16">
        <v>4357</v>
      </c>
      <c r="BJ22" s="10">
        <v>6698</v>
      </c>
      <c r="BK22" s="279">
        <v>4304</v>
      </c>
      <c r="BL22" s="16">
        <v>10688</v>
      </c>
      <c r="BM22" s="10">
        <v>14992</v>
      </c>
      <c r="BN22" s="279">
        <v>4654</v>
      </c>
      <c r="BO22" s="16">
        <v>14524</v>
      </c>
      <c r="BP22" s="131">
        <v>19178</v>
      </c>
      <c r="BQ22" s="10">
        <v>5660</v>
      </c>
      <c r="BR22" s="10">
        <v>18211</v>
      </c>
      <c r="BS22" s="10">
        <v>23871</v>
      </c>
      <c r="BT22" s="264">
        <v>21.61581435324452</v>
      </c>
      <c r="BU22" s="265">
        <v>25.385568713852933</v>
      </c>
      <c r="BV22" s="265">
        <v>24.470747731775994</v>
      </c>
    </row>
    <row r="23" spans="1:74" s="18" customFormat="1" ht="13.5" thickBot="1" x14ac:dyDescent="0.25">
      <c r="A23"/>
      <c r="B23" s="210" t="s">
        <v>101</v>
      </c>
      <c r="C23" s="137">
        <v>29654</v>
      </c>
      <c r="D23" s="137">
        <v>81464</v>
      </c>
      <c r="E23" s="137">
        <v>111118</v>
      </c>
      <c r="F23" s="138">
        <v>28331</v>
      </c>
      <c r="G23" s="137">
        <v>80951</v>
      </c>
      <c r="H23" s="139">
        <v>109282</v>
      </c>
      <c r="I23" s="137">
        <v>23953</v>
      </c>
      <c r="J23" s="137">
        <v>96835</v>
      </c>
      <c r="K23" s="137">
        <v>120788</v>
      </c>
      <c r="L23" s="138">
        <v>32017</v>
      </c>
      <c r="M23" s="137">
        <v>111169</v>
      </c>
      <c r="N23" s="139">
        <v>143186</v>
      </c>
      <c r="O23" s="138">
        <v>33451</v>
      </c>
      <c r="P23" s="137">
        <v>133794</v>
      </c>
      <c r="Q23" s="139">
        <v>167245</v>
      </c>
      <c r="R23" s="138">
        <v>35162</v>
      </c>
      <c r="S23" s="137">
        <v>128905</v>
      </c>
      <c r="T23" s="139">
        <v>164067</v>
      </c>
      <c r="U23" s="138">
        <v>22649</v>
      </c>
      <c r="V23" s="137">
        <v>76936</v>
      </c>
      <c r="W23" s="139">
        <v>99585</v>
      </c>
      <c r="X23" s="138">
        <v>17085</v>
      </c>
      <c r="Y23" s="137">
        <v>95030</v>
      </c>
      <c r="Z23" s="139">
        <v>112115</v>
      </c>
      <c r="AA23" s="138">
        <v>17150</v>
      </c>
      <c r="AB23" s="137">
        <v>101261</v>
      </c>
      <c r="AC23" s="139">
        <v>118411</v>
      </c>
      <c r="AD23" s="138">
        <v>18057</v>
      </c>
      <c r="AE23" s="137">
        <v>105501</v>
      </c>
      <c r="AF23" s="139">
        <v>123558</v>
      </c>
      <c r="AG23" s="138">
        <v>15215</v>
      </c>
      <c r="AH23" s="137">
        <v>114176</v>
      </c>
      <c r="AI23" s="139">
        <v>129391</v>
      </c>
      <c r="AJ23" s="138">
        <v>14961</v>
      </c>
      <c r="AK23" s="137">
        <v>136342</v>
      </c>
      <c r="AL23" s="139">
        <v>151303</v>
      </c>
      <c r="AM23" s="138">
        <v>13869</v>
      </c>
      <c r="AN23" s="137">
        <v>162911</v>
      </c>
      <c r="AO23" s="139">
        <v>176780</v>
      </c>
      <c r="AP23" s="138">
        <v>13159</v>
      </c>
      <c r="AQ23" s="137">
        <v>172909</v>
      </c>
      <c r="AR23" s="139">
        <v>186068</v>
      </c>
      <c r="AS23" s="138">
        <v>13112</v>
      </c>
      <c r="AT23" s="137">
        <v>162858</v>
      </c>
      <c r="AU23" s="139">
        <v>175970</v>
      </c>
      <c r="AV23" s="138">
        <v>13139</v>
      </c>
      <c r="AW23" s="137">
        <v>137539</v>
      </c>
      <c r="AX23" s="137">
        <v>150678</v>
      </c>
      <c r="AY23" s="138">
        <v>13354</v>
      </c>
      <c r="AZ23" s="137">
        <v>73991</v>
      </c>
      <c r="BA23" s="137">
        <v>87345</v>
      </c>
      <c r="BB23" s="138">
        <v>16666</v>
      </c>
      <c r="BC23" s="137">
        <v>149685</v>
      </c>
      <c r="BD23" s="137">
        <v>166351</v>
      </c>
      <c r="BE23" s="138">
        <v>5236</v>
      </c>
      <c r="BF23" s="137">
        <v>35857</v>
      </c>
      <c r="BG23" s="139">
        <v>41093</v>
      </c>
      <c r="BH23" s="137">
        <v>7808</v>
      </c>
      <c r="BI23" s="137">
        <v>20888</v>
      </c>
      <c r="BJ23" s="137">
        <v>28696</v>
      </c>
      <c r="BK23" s="138">
        <v>28135</v>
      </c>
      <c r="BL23" s="137">
        <v>67632</v>
      </c>
      <c r="BM23" s="137">
        <v>95767</v>
      </c>
      <c r="BN23" s="138">
        <v>34039</v>
      </c>
      <c r="BO23" s="137">
        <v>121693</v>
      </c>
      <c r="BP23" s="139">
        <v>155732</v>
      </c>
      <c r="BQ23" s="137">
        <v>46808</v>
      </c>
      <c r="BR23" s="137">
        <v>159688</v>
      </c>
      <c r="BS23" s="137">
        <v>206496</v>
      </c>
      <c r="BT23" s="259">
        <v>37.512852904021862</v>
      </c>
      <c r="BU23" s="258">
        <v>31.222009482879049</v>
      </c>
      <c r="BV23" s="258">
        <v>32.597025659466262</v>
      </c>
    </row>
    <row r="24" spans="1:74" x14ac:dyDescent="0.2">
      <c r="B24" s="19"/>
      <c r="C24" s="20"/>
      <c r="D24" s="20"/>
      <c r="E24" s="21"/>
      <c r="F24" s="1"/>
      <c r="G24" s="1"/>
    </row>
    <row r="25" spans="1:74" x14ac:dyDescent="0.2">
      <c r="B25" s="122" t="s">
        <v>91</v>
      </c>
      <c r="D25" s="123"/>
      <c r="E25" s="123"/>
      <c r="F25" s="123"/>
      <c r="G25" s="123"/>
      <c r="H25" s="123"/>
      <c r="I25" s="123"/>
      <c r="J25" s="123"/>
      <c r="K25" s="123"/>
      <c r="L25" s="123"/>
      <c r="M25" s="123"/>
      <c r="N25" s="123"/>
    </row>
    <row r="26" spans="1:74" s="113" customFormat="1" ht="15.75" x14ac:dyDescent="0.25">
      <c r="A26"/>
      <c r="B26" s="121"/>
      <c r="C26" s="121"/>
      <c r="D26" s="121"/>
      <c r="E26" s="121"/>
      <c r="F26" s="121"/>
      <c r="G26" s="121"/>
      <c r="H26" s="1"/>
      <c r="I26" s="1"/>
      <c r="J26" s="1"/>
      <c r="BT26" s="256"/>
      <c r="BU26" s="256"/>
      <c r="BV26" s="256"/>
    </row>
    <row r="27" spans="1:74" x14ac:dyDescent="0.2">
      <c r="B27" s="122"/>
      <c r="D27" s="123"/>
      <c r="E27" s="123"/>
      <c r="F27" s="123"/>
      <c r="G27" s="123"/>
      <c r="H27" s="123"/>
      <c r="I27" s="123"/>
      <c r="J27" s="123"/>
      <c r="K27" s="123"/>
      <c r="L27" s="123"/>
      <c r="M27" s="123"/>
      <c r="N27" s="123"/>
    </row>
    <row r="28" spans="1:74" x14ac:dyDescent="0.2">
      <c r="B28" s="122"/>
      <c r="D28" s="123"/>
      <c r="E28" s="123"/>
      <c r="F28" s="123"/>
      <c r="G28" s="123"/>
      <c r="H28" s="123"/>
      <c r="I28" s="123"/>
      <c r="J28" s="123"/>
      <c r="K28" s="123"/>
      <c r="L28" s="123"/>
      <c r="M28" s="123"/>
      <c r="N28" s="123"/>
    </row>
    <row r="29" spans="1:74" s="113" customFormat="1" ht="15.75" x14ac:dyDescent="0.25">
      <c r="A29"/>
      <c r="B29" s="121"/>
      <c r="C29" s="121"/>
      <c r="D29" s="121"/>
      <c r="E29" s="121"/>
      <c r="F29" s="121"/>
      <c r="G29" s="121"/>
      <c r="H29" s="1"/>
      <c r="I29" s="1"/>
      <c r="J29" s="1"/>
      <c r="BT29" s="256"/>
      <c r="BU29" s="256"/>
      <c r="BV29" s="256"/>
    </row>
    <row r="30" spans="1:74" x14ac:dyDescent="0.2">
      <c r="B30" s="122"/>
      <c r="D30" s="123"/>
      <c r="E30" s="123"/>
      <c r="F30" s="123"/>
      <c r="G30" s="123"/>
      <c r="H30" s="123"/>
      <c r="I30" s="123"/>
      <c r="J30" s="123"/>
      <c r="K30" s="123"/>
      <c r="L30" s="123"/>
      <c r="M30" s="123"/>
      <c r="N30" s="123"/>
    </row>
    <row r="31" spans="1:74" x14ac:dyDescent="0.2">
      <c r="B31" s="22"/>
    </row>
    <row r="32" spans="1:74" x14ac:dyDescent="0.2">
      <c r="B32" s="22"/>
    </row>
    <row r="220" spans="1:1" x14ac:dyDescent="0.2">
      <c r="A220" s="12"/>
    </row>
    <row r="221" spans="1:1" x14ac:dyDescent="0.2">
      <c r="A221" s="113"/>
    </row>
    <row r="222" spans="1:1" x14ac:dyDescent="0.2">
      <c r="A222" s="12"/>
    </row>
  </sheetData>
  <mergeCells count="24">
    <mergeCell ref="BQ9:BS9"/>
    <mergeCell ref="BN9:BP9"/>
    <mergeCell ref="AM9:AO9"/>
    <mergeCell ref="C9:E9"/>
    <mergeCell ref="F9:H9"/>
    <mergeCell ref="I9:K9"/>
    <mergeCell ref="L9:N9"/>
    <mergeCell ref="O9:Q9"/>
    <mergeCell ref="BT9:BV9"/>
    <mergeCell ref="R9:T9"/>
    <mergeCell ref="U9:W9"/>
    <mergeCell ref="AP9:AR9"/>
    <mergeCell ref="AS9:AU9"/>
    <mergeCell ref="AV9:AX9"/>
    <mergeCell ref="X9:Z9"/>
    <mergeCell ref="AA9:AC9"/>
    <mergeCell ref="AD9:AF9"/>
    <mergeCell ref="AG9:AI9"/>
    <mergeCell ref="AY9:BA9"/>
    <mergeCell ref="BB9:BD9"/>
    <mergeCell ref="BE9:BG9"/>
    <mergeCell ref="BH9:BJ9"/>
    <mergeCell ref="BK9:BM9"/>
    <mergeCell ref="AJ9:AL9"/>
  </mergeCells>
  <pageMargins left="0.41" right="0.25" top="0.25" bottom="1" header="0.5" footer="0.5"/>
  <pageSetup paperSize="5" scale="3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38"/>
  <sheetViews>
    <sheetView workbookViewId="0">
      <pane xSplit="2" ySplit="9" topLeftCell="C317" activePane="bottomRight" state="frozen"/>
      <selection activeCell="F46" sqref="F46"/>
      <selection pane="topRight" activeCell="F46" sqref="F46"/>
      <selection pane="bottomLeft" activeCell="F46" sqref="F46"/>
      <selection pane="bottomRight" sqref="A1:XFD1048576"/>
    </sheetView>
  </sheetViews>
  <sheetFormatPr defaultRowHeight="12.75" x14ac:dyDescent="0.2"/>
  <cols>
    <col min="1" max="1" width="1.140625" customWidth="1"/>
    <col min="2" max="2" width="18.7109375" style="18" customWidth="1"/>
    <col min="3" max="13" width="8.85546875" customWidth="1"/>
    <col min="14" max="14" width="10.7109375" style="468" bestFit="1" customWidth="1"/>
  </cols>
  <sheetData>
    <row r="2" spans="2:14" s="113" customFormat="1" x14ac:dyDescent="0.2">
      <c r="B2" s="30" t="s">
        <v>274</v>
      </c>
      <c r="N2" s="468"/>
    </row>
    <row r="3" spans="2:14" s="113" customFormat="1" x14ac:dyDescent="0.2">
      <c r="N3" s="468"/>
    </row>
    <row r="4" spans="2:14" s="113" customFormat="1" x14ac:dyDescent="0.2">
      <c r="B4" s="22" t="s">
        <v>0</v>
      </c>
      <c r="N4" s="468"/>
    </row>
    <row r="5" spans="2:14" s="113" customFormat="1" x14ac:dyDescent="0.2">
      <c r="B5" s="22" t="s">
        <v>107</v>
      </c>
      <c r="N5" s="468"/>
    </row>
    <row r="6" spans="2:14" s="113" customFormat="1" x14ac:dyDescent="0.2">
      <c r="B6" s="22" t="s">
        <v>226</v>
      </c>
      <c r="N6" s="468"/>
    </row>
    <row r="7" spans="2:14" s="113" customFormat="1" x14ac:dyDescent="0.2">
      <c r="B7" s="22" t="s">
        <v>87</v>
      </c>
      <c r="N7" s="468"/>
    </row>
    <row r="8" spans="2:14" x14ac:dyDescent="0.2">
      <c r="L8" s="6"/>
    </row>
    <row r="9" spans="2:14" x14ac:dyDescent="0.2">
      <c r="B9" s="302" t="s">
        <v>116</v>
      </c>
      <c r="C9" s="211" t="s">
        <v>54</v>
      </c>
      <c r="D9" s="211" t="s">
        <v>55</v>
      </c>
      <c r="E9" s="211" t="s">
        <v>24</v>
      </c>
      <c r="F9" s="211" t="s">
        <v>56</v>
      </c>
      <c r="G9" s="211" t="s">
        <v>57</v>
      </c>
      <c r="H9" s="211" t="s">
        <v>58</v>
      </c>
      <c r="I9" s="211" t="s">
        <v>59</v>
      </c>
      <c r="J9" s="211" t="s">
        <v>60</v>
      </c>
      <c r="K9" s="211" t="s">
        <v>61</v>
      </c>
      <c r="L9" s="211" t="s">
        <v>62</v>
      </c>
      <c r="M9" s="211" t="s">
        <v>63</v>
      </c>
    </row>
    <row r="10" spans="2:14" s="22" customFormat="1" x14ac:dyDescent="0.2">
      <c r="B10" s="304">
        <v>2003</v>
      </c>
      <c r="C10" s="233"/>
      <c r="D10" s="233"/>
      <c r="E10" s="233"/>
      <c r="F10" s="233"/>
      <c r="G10" s="233"/>
      <c r="H10" s="233"/>
      <c r="I10" s="233"/>
      <c r="J10" s="233"/>
      <c r="K10" s="233"/>
      <c r="L10" s="233"/>
      <c r="M10" s="233"/>
      <c r="N10" s="477"/>
    </row>
    <row r="11" spans="2:14" x14ac:dyDescent="0.2">
      <c r="B11" s="367" t="s">
        <v>42</v>
      </c>
      <c r="C11" s="9">
        <v>5055</v>
      </c>
      <c r="D11" s="9">
        <v>596</v>
      </c>
      <c r="E11" s="9">
        <v>390</v>
      </c>
      <c r="F11" s="9">
        <v>234</v>
      </c>
      <c r="G11" s="9">
        <v>109</v>
      </c>
      <c r="H11" s="9">
        <v>775</v>
      </c>
      <c r="I11" s="9">
        <v>535</v>
      </c>
      <c r="J11" s="9">
        <v>585</v>
      </c>
      <c r="K11" s="9">
        <v>619</v>
      </c>
      <c r="L11" s="9">
        <v>295</v>
      </c>
      <c r="M11" s="41">
        <v>9193</v>
      </c>
    </row>
    <row r="12" spans="2:14" x14ac:dyDescent="0.2">
      <c r="B12" s="367" t="s">
        <v>43</v>
      </c>
      <c r="C12" s="9">
        <v>6253</v>
      </c>
      <c r="D12" s="9">
        <v>509</v>
      </c>
      <c r="E12" s="9">
        <v>465</v>
      </c>
      <c r="F12" s="9">
        <v>150</v>
      </c>
      <c r="G12" s="9">
        <v>141</v>
      </c>
      <c r="H12" s="9">
        <v>820</v>
      </c>
      <c r="I12" s="9">
        <v>485</v>
      </c>
      <c r="J12" s="9">
        <v>537</v>
      </c>
      <c r="K12" s="9">
        <v>545</v>
      </c>
      <c r="L12" s="9">
        <v>259</v>
      </c>
      <c r="M12" s="41">
        <v>10164</v>
      </c>
    </row>
    <row r="13" spans="2:14" x14ac:dyDescent="0.2">
      <c r="B13" s="367" t="s">
        <v>44</v>
      </c>
      <c r="C13" s="9">
        <v>6146</v>
      </c>
      <c r="D13" s="9">
        <v>452</v>
      </c>
      <c r="E13" s="9">
        <v>415</v>
      </c>
      <c r="F13" s="9">
        <v>126</v>
      </c>
      <c r="G13" s="9">
        <v>302</v>
      </c>
      <c r="H13" s="9">
        <v>567</v>
      </c>
      <c r="I13" s="9">
        <v>1024</v>
      </c>
      <c r="J13" s="9">
        <v>751</v>
      </c>
      <c r="K13" s="9">
        <v>738</v>
      </c>
      <c r="L13" s="9">
        <v>287</v>
      </c>
      <c r="M13" s="41">
        <v>10808</v>
      </c>
    </row>
    <row r="14" spans="2:14" x14ac:dyDescent="0.2">
      <c r="B14" s="367" t="s">
        <v>45</v>
      </c>
      <c r="C14" s="9">
        <v>5395</v>
      </c>
      <c r="D14" s="9">
        <v>298</v>
      </c>
      <c r="E14" s="9">
        <v>592</v>
      </c>
      <c r="F14" s="9">
        <v>174</v>
      </c>
      <c r="G14" s="9">
        <v>105</v>
      </c>
      <c r="H14" s="9">
        <v>671</v>
      </c>
      <c r="I14" s="9">
        <v>609</v>
      </c>
      <c r="J14" s="9">
        <v>768</v>
      </c>
      <c r="K14" s="9">
        <v>870</v>
      </c>
      <c r="L14" s="9">
        <v>254</v>
      </c>
      <c r="M14" s="41">
        <v>9736</v>
      </c>
    </row>
    <row r="15" spans="2:14" x14ac:dyDescent="0.2">
      <c r="B15" s="367" t="s">
        <v>46</v>
      </c>
      <c r="C15" s="9">
        <v>5419</v>
      </c>
      <c r="D15" s="9">
        <v>363</v>
      </c>
      <c r="E15" s="9">
        <v>425</v>
      </c>
      <c r="F15" s="9">
        <v>100</v>
      </c>
      <c r="G15" s="9">
        <v>119</v>
      </c>
      <c r="H15" s="9">
        <v>819</v>
      </c>
      <c r="I15" s="9">
        <v>755</v>
      </c>
      <c r="J15" s="9">
        <v>843</v>
      </c>
      <c r="K15" s="9">
        <v>877</v>
      </c>
      <c r="L15" s="9">
        <v>296</v>
      </c>
      <c r="M15" s="41">
        <v>10016</v>
      </c>
    </row>
    <row r="16" spans="2:14" x14ac:dyDescent="0.2">
      <c r="B16" s="367" t="s">
        <v>47</v>
      </c>
      <c r="C16" s="9">
        <v>4503</v>
      </c>
      <c r="D16" s="9">
        <v>250</v>
      </c>
      <c r="E16" s="9">
        <v>325</v>
      </c>
      <c r="F16" s="9">
        <v>104</v>
      </c>
      <c r="G16" s="9">
        <v>43</v>
      </c>
      <c r="H16" s="9">
        <v>498</v>
      </c>
      <c r="I16" s="9">
        <v>589</v>
      </c>
      <c r="J16" s="9">
        <v>577</v>
      </c>
      <c r="K16" s="9">
        <v>624</v>
      </c>
      <c r="L16" s="9">
        <v>212</v>
      </c>
      <c r="M16" s="41">
        <v>7725</v>
      </c>
    </row>
    <row r="17" spans="2:13" x14ac:dyDescent="0.2">
      <c r="B17" s="367" t="s">
        <v>48</v>
      </c>
      <c r="C17" s="9">
        <v>5825</v>
      </c>
      <c r="D17" s="9">
        <v>330</v>
      </c>
      <c r="E17" s="9">
        <v>507</v>
      </c>
      <c r="F17" s="9">
        <v>175</v>
      </c>
      <c r="G17" s="9">
        <v>49</v>
      </c>
      <c r="H17" s="9">
        <v>773</v>
      </c>
      <c r="I17" s="9">
        <v>781</v>
      </c>
      <c r="J17" s="9">
        <v>917</v>
      </c>
      <c r="K17" s="9">
        <v>1248</v>
      </c>
      <c r="L17" s="9">
        <v>415</v>
      </c>
      <c r="M17" s="41">
        <v>11020</v>
      </c>
    </row>
    <row r="18" spans="2:13" x14ac:dyDescent="0.2">
      <c r="B18" s="367" t="s">
        <v>49</v>
      </c>
      <c r="C18" s="9">
        <v>4489</v>
      </c>
      <c r="D18" s="9">
        <v>328</v>
      </c>
      <c r="E18" s="9">
        <v>507</v>
      </c>
      <c r="F18" s="9">
        <v>592</v>
      </c>
      <c r="G18" s="9">
        <v>66</v>
      </c>
      <c r="H18" s="9">
        <v>916</v>
      </c>
      <c r="I18" s="9">
        <v>1757</v>
      </c>
      <c r="J18" s="9">
        <v>1474</v>
      </c>
      <c r="K18" s="9">
        <v>1561</v>
      </c>
      <c r="L18" s="9">
        <v>257</v>
      </c>
      <c r="M18" s="41">
        <v>11947</v>
      </c>
    </row>
    <row r="19" spans="2:13" x14ac:dyDescent="0.2">
      <c r="B19" s="367" t="s">
        <v>50</v>
      </c>
      <c r="C19" s="9">
        <v>1087</v>
      </c>
      <c r="D19" s="9">
        <v>109</v>
      </c>
      <c r="E19" s="9">
        <v>228</v>
      </c>
      <c r="F19" s="9">
        <v>57</v>
      </c>
      <c r="G19" s="9">
        <v>24</v>
      </c>
      <c r="H19" s="9">
        <v>419</v>
      </c>
      <c r="I19" s="9">
        <v>355</v>
      </c>
      <c r="J19" s="9">
        <v>417</v>
      </c>
      <c r="K19" s="9">
        <v>648</v>
      </c>
      <c r="L19" s="9">
        <v>138</v>
      </c>
      <c r="M19" s="41">
        <v>3482</v>
      </c>
    </row>
    <row r="20" spans="2:13" x14ac:dyDescent="0.2">
      <c r="B20" s="367" t="s">
        <v>51</v>
      </c>
      <c r="C20" s="9">
        <v>2152</v>
      </c>
      <c r="D20" s="9">
        <v>176</v>
      </c>
      <c r="E20" s="9">
        <v>303</v>
      </c>
      <c r="F20" s="9">
        <v>41</v>
      </c>
      <c r="G20" s="9">
        <v>42</v>
      </c>
      <c r="H20" s="9">
        <v>554</v>
      </c>
      <c r="I20" s="9">
        <v>568</v>
      </c>
      <c r="J20" s="9">
        <v>632</v>
      </c>
      <c r="K20" s="9">
        <v>808</v>
      </c>
      <c r="L20" s="9">
        <v>171</v>
      </c>
      <c r="M20" s="41">
        <v>5447</v>
      </c>
    </row>
    <row r="21" spans="2:13" x14ac:dyDescent="0.2">
      <c r="B21" s="367" t="s">
        <v>52</v>
      </c>
      <c r="C21" s="9">
        <v>4558</v>
      </c>
      <c r="D21" s="9">
        <v>305</v>
      </c>
      <c r="E21" s="9">
        <v>395</v>
      </c>
      <c r="F21" s="9">
        <v>104</v>
      </c>
      <c r="G21" s="9">
        <v>132</v>
      </c>
      <c r="H21" s="9">
        <v>752</v>
      </c>
      <c r="I21" s="9">
        <v>477</v>
      </c>
      <c r="J21" s="9">
        <v>514</v>
      </c>
      <c r="K21" s="9">
        <v>736</v>
      </c>
      <c r="L21" s="9">
        <v>271</v>
      </c>
      <c r="M21" s="41">
        <v>8244</v>
      </c>
    </row>
    <row r="22" spans="2:13" x14ac:dyDescent="0.2">
      <c r="B22" s="367" t="s">
        <v>53</v>
      </c>
      <c r="C22" s="9">
        <v>6110</v>
      </c>
      <c r="D22" s="9">
        <v>580</v>
      </c>
      <c r="E22" s="9">
        <v>529</v>
      </c>
      <c r="F22" s="9">
        <v>258</v>
      </c>
      <c r="G22" s="9">
        <v>292</v>
      </c>
      <c r="H22" s="9">
        <v>1308</v>
      </c>
      <c r="I22" s="9">
        <v>529</v>
      </c>
      <c r="J22" s="9">
        <v>727</v>
      </c>
      <c r="K22" s="9">
        <v>770</v>
      </c>
      <c r="L22" s="9">
        <v>397</v>
      </c>
      <c r="M22" s="41">
        <v>11500</v>
      </c>
    </row>
    <row r="23" spans="2:13" x14ac:dyDescent="0.2">
      <c r="B23" s="299" t="s">
        <v>101</v>
      </c>
      <c r="C23" s="41">
        <v>56992</v>
      </c>
      <c r="D23" s="41">
        <v>4296</v>
      </c>
      <c r="E23" s="41">
        <v>5081</v>
      </c>
      <c r="F23" s="41">
        <v>2115</v>
      </c>
      <c r="G23" s="41">
        <v>1424</v>
      </c>
      <c r="H23" s="41">
        <v>8872</v>
      </c>
      <c r="I23" s="41">
        <v>8464</v>
      </c>
      <c r="J23" s="41">
        <v>8742</v>
      </c>
      <c r="K23" s="41">
        <v>10044</v>
      </c>
      <c r="L23" s="41">
        <v>3252</v>
      </c>
      <c r="M23" s="41">
        <v>109282</v>
      </c>
    </row>
    <row r="24" spans="2:13" ht="4.5" customHeight="1" x14ac:dyDescent="0.2">
      <c r="B24" s="199"/>
      <c r="C24" s="191"/>
      <c r="D24" s="191"/>
      <c r="E24" s="191"/>
      <c r="F24" s="191"/>
      <c r="G24" s="191"/>
      <c r="H24" s="191"/>
      <c r="I24" s="191"/>
      <c r="J24" s="191"/>
      <c r="K24" s="191"/>
      <c r="L24" s="191"/>
      <c r="M24" s="191"/>
    </row>
    <row r="25" spans="2:13" x14ac:dyDescent="0.2">
      <c r="B25" s="305">
        <v>2004</v>
      </c>
      <c r="C25" s="190"/>
      <c r="D25" s="190"/>
      <c r="E25" s="190"/>
      <c r="F25" s="190"/>
      <c r="G25" s="190"/>
      <c r="H25" s="190"/>
      <c r="I25" s="190"/>
      <c r="J25" s="190"/>
      <c r="K25" s="190"/>
      <c r="L25" s="190"/>
      <c r="M25" s="190"/>
    </row>
    <row r="26" spans="2:13" x14ac:dyDescent="0.2">
      <c r="B26" s="367" t="s">
        <v>42</v>
      </c>
      <c r="C26" s="9">
        <v>5788</v>
      </c>
      <c r="D26" s="9">
        <v>581</v>
      </c>
      <c r="E26" s="9">
        <v>438</v>
      </c>
      <c r="F26" s="9">
        <v>366</v>
      </c>
      <c r="G26" s="9">
        <v>152</v>
      </c>
      <c r="H26" s="9">
        <v>1363</v>
      </c>
      <c r="I26" s="9">
        <v>463</v>
      </c>
      <c r="J26" s="9">
        <v>533</v>
      </c>
      <c r="K26" s="9">
        <v>629</v>
      </c>
      <c r="L26" s="9">
        <v>346</v>
      </c>
      <c r="M26" s="41">
        <v>10659</v>
      </c>
    </row>
    <row r="27" spans="2:13" x14ac:dyDescent="0.2">
      <c r="B27" s="367" t="s">
        <v>43</v>
      </c>
      <c r="C27" s="9">
        <v>7028</v>
      </c>
      <c r="D27" s="9">
        <v>535</v>
      </c>
      <c r="E27" s="9">
        <v>576</v>
      </c>
      <c r="F27" s="9">
        <v>122</v>
      </c>
      <c r="G27" s="9">
        <v>218</v>
      </c>
      <c r="H27" s="9">
        <v>1521</v>
      </c>
      <c r="I27" s="9">
        <v>576</v>
      </c>
      <c r="J27" s="9">
        <v>588</v>
      </c>
      <c r="K27" s="9">
        <v>549</v>
      </c>
      <c r="L27" s="9">
        <v>302</v>
      </c>
      <c r="M27" s="41">
        <v>12015</v>
      </c>
    </row>
    <row r="28" spans="2:13" x14ac:dyDescent="0.2">
      <c r="B28" s="367" t="s">
        <v>44</v>
      </c>
      <c r="C28" s="9">
        <v>6654</v>
      </c>
      <c r="D28" s="9">
        <v>612</v>
      </c>
      <c r="E28" s="9">
        <v>485</v>
      </c>
      <c r="F28" s="9">
        <v>136</v>
      </c>
      <c r="G28" s="9">
        <v>297</v>
      </c>
      <c r="H28" s="9">
        <v>1473</v>
      </c>
      <c r="I28" s="9">
        <v>778</v>
      </c>
      <c r="J28" s="9">
        <v>774</v>
      </c>
      <c r="K28" s="9">
        <v>711</v>
      </c>
      <c r="L28" s="9">
        <v>308</v>
      </c>
      <c r="M28" s="41">
        <v>12228</v>
      </c>
    </row>
    <row r="29" spans="2:13" x14ac:dyDescent="0.2">
      <c r="B29" s="367" t="s">
        <v>45</v>
      </c>
      <c r="C29" s="9">
        <v>6417</v>
      </c>
      <c r="D29" s="9">
        <v>428</v>
      </c>
      <c r="E29" s="9">
        <v>481</v>
      </c>
      <c r="F29" s="9">
        <v>169</v>
      </c>
      <c r="G29" s="9">
        <v>418</v>
      </c>
      <c r="H29" s="9">
        <v>1157</v>
      </c>
      <c r="I29" s="9">
        <v>982</v>
      </c>
      <c r="J29" s="9">
        <v>763</v>
      </c>
      <c r="K29" s="9">
        <v>1082</v>
      </c>
      <c r="L29" s="9">
        <v>395</v>
      </c>
      <c r="M29" s="41">
        <v>12292</v>
      </c>
    </row>
    <row r="30" spans="2:13" x14ac:dyDescent="0.2">
      <c r="B30" s="367" t="s">
        <v>46</v>
      </c>
      <c r="C30" s="9">
        <v>5156</v>
      </c>
      <c r="D30" s="9">
        <v>249</v>
      </c>
      <c r="E30" s="9">
        <v>459</v>
      </c>
      <c r="F30" s="9">
        <v>92</v>
      </c>
      <c r="G30" s="9">
        <v>67</v>
      </c>
      <c r="H30" s="9">
        <v>806</v>
      </c>
      <c r="I30" s="9">
        <v>679</v>
      </c>
      <c r="J30" s="9">
        <v>853</v>
      </c>
      <c r="K30" s="9">
        <v>1056</v>
      </c>
      <c r="L30" s="9">
        <v>266</v>
      </c>
      <c r="M30" s="41">
        <v>9683</v>
      </c>
    </row>
    <row r="31" spans="2:13" x14ac:dyDescent="0.2">
      <c r="B31" s="367" t="s">
        <v>47</v>
      </c>
      <c r="C31" s="9">
        <v>4902</v>
      </c>
      <c r="D31" s="9">
        <v>224</v>
      </c>
      <c r="E31" s="9">
        <v>313</v>
      </c>
      <c r="F31" s="9">
        <v>83</v>
      </c>
      <c r="G31" s="9">
        <v>184</v>
      </c>
      <c r="H31" s="9">
        <v>451</v>
      </c>
      <c r="I31" s="9">
        <v>514</v>
      </c>
      <c r="J31" s="9">
        <v>618</v>
      </c>
      <c r="K31" s="9">
        <v>682</v>
      </c>
      <c r="L31" s="9">
        <v>269</v>
      </c>
      <c r="M31" s="41">
        <v>8240</v>
      </c>
    </row>
    <row r="32" spans="2:13" x14ac:dyDescent="0.2">
      <c r="B32" s="367" t="s">
        <v>48</v>
      </c>
      <c r="C32" s="9">
        <v>5667</v>
      </c>
      <c r="D32" s="9">
        <v>377</v>
      </c>
      <c r="E32" s="9">
        <v>498</v>
      </c>
      <c r="F32" s="9">
        <v>139</v>
      </c>
      <c r="G32" s="9">
        <v>64</v>
      </c>
      <c r="H32" s="9">
        <v>819</v>
      </c>
      <c r="I32" s="9">
        <v>830</v>
      </c>
      <c r="J32" s="9">
        <v>1027</v>
      </c>
      <c r="K32" s="9">
        <v>1405</v>
      </c>
      <c r="L32" s="9">
        <v>343</v>
      </c>
      <c r="M32" s="41">
        <v>11169</v>
      </c>
    </row>
    <row r="33" spans="2:13" x14ac:dyDescent="0.2">
      <c r="B33" s="367" t="s">
        <v>49</v>
      </c>
      <c r="C33" s="9">
        <v>4873</v>
      </c>
      <c r="D33" s="9">
        <v>373</v>
      </c>
      <c r="E33" s="9">
        <v>516</v>
      </c>
      <c r="F33" s="9">
        <v>648</v>
      </c>
      <c r="G33" s="9">
        <v>60</v>
      </c>
      <c r="H33" s="9">
        <v>1184</v>
      </c>
      <c r="I33" s="9">
        <v>1895</v>
      </c>
      <c r="J33" s="9">
        <v>1387</v>
      </c>
      <c r="K33" s="9">
        <v>1433</v>
      </c>
      <c r="L33" s="9">
        <v>272</v>
      </c>
      <c r="M33" s="41">
        <v>12641</v>
      </c>
    </row>
    <row r="34" spans="2:13" x14ac:dyDescent="0.2">
      <c r="B34" s="367" t="s">
        <v>50</v>
      </c>
      <c r="C34" s="9">
        <v>1061</v>
      </c>
      <c r="D34" s="9">
        <v>102</v>
      </c>
      <c r="E34" s="9">
        <v>235</v>
      </c>
      <c r="F34" s="9">
        <v>58</v>
      </c>
      <c r="G34" s="9">
        <v>31</v>
      </c>
      <c r="H34" s="9">
        <v>324</v>
      </c>
      <c r="I34" s="9">
        <v>554</v>
      </c>
      <c r="J34" s="9">
        <v>806</v>
      </c>
      <c r="K34" s="9">
        <v>765</v>
      </c>
      <c r="L34" s="9">
        <v>229</v>
      </c>
      <c r="M34" s="41">
        <v>4165</v>
      </c>
    </row>
    <row r="35" spans="2:13" x14ac:dyDescent="0.2">
      <c r="B35" s="367" t="s">
        <v>51</v>
      </c>
      <c r="C35" s="9">
        <v>1732</v>
      </c>
      <c r="D35" s="9">
        <v>154</v>
      </c>
      <c r="E35" s="9">
        <v>290</v>
      </c>
      <c r="F35" s="9">
        <v>93</v>
      </c>
      <c r="G35" s="9">
        <v>32</v>
      </c>
      <c r="H35" s="9">
        <v>478</v>
      </c>
      <c r="I35" s="9">
        <v>626</v>
      </c>
      <c r="J35" s="9">
        <v>829</v>
      </c>
      <c r="K35" s="9">
        <v>741</v>
      </c>
      <c r="L35" s="9">
        <v>159</v>
      </c>
      <c r="M35" s="41">
        <v>5134</v>
      </c>
    </row>
    <row r="36" spans="2:13" x14ac:dyDescent="0.2">
      <c r="B36" s="367" t="s">
        <v>52</v>
      </c>
      <c r="C36" s="9">
        <v>5462</v>
      </c>
      <c r="D36" s="9">
        <v>430</v>
      </c>
      <c r="E36" s="9">
        <v>526</v>
      </c>
      <c r="F36" s="9">
        <v>106</v>
      </c>
      <c r="G36" s="9">
        <v>290</v>
      </c>
      <c r="H36" s="9">
        <v>940</v>
      </c>
      <c r="I36" s="9">
        <v>455</v>
      </c>
      <c r="J36" s="9">
        <v>555</v>
      </c>
      <c r="K36" s="9">
        <v>667</v>
      </c>
      <c r="L36" s="9">
        <v>343</v>
      </c>
      <c r="M36" s="41">
        <v>9774</v>
      </c>
    </row>
    <row r="37" spans="2:13" x14ac:dyDescent="0.2">
      <c r="B37" s="367" t="s">
        <v>53</v>
      </c>
      <c r="C37" s="9">
        <v>7472</v>
      </c>
      <c r="D37" s="9">
        <v>717</v>
      </c>
      <c r="E37" s="9">
        <v>764</v>
      </c>
      <c r="F37" s="9">
        <v>192</v>
      </c>
      <c r="G37" s="9">
        <v>216</v>
      </c>
      <c r="H37" s="9">
        <v>1086</v>
      </c>
      <c r="I37" s="9">
        <v>541</v>
      </c>
      <c r="J37" s="9">
        <v>839</v>
      </c>
      <c r="K37" s="9">
        <v>886</v>
      </c>
      <c r="L37" s="9">
        <v>445</v>
      </c>
      <c r="M37" s="41">
        <v>13158</v>
      </c>
    </row>
    <row r="38" spans="2:13" x14ac:dyDescent="0.2">
      <c r="B38" s="299" t="s">
        <v>101</v>
      </c>
      <c r="C38" s="41">
        <v>62212</v>
      </c>
      <c r="D38" s="41">
        <v>4782</v>
      </c>
      <c r="E38" s="41">
        <v>5581</v>
      </c>
      <c r="F38" s="41">
        <v>2204</v>
      </c>
      <c r="G38" s="41">
        <v>2029</v>
      </c>
      <c r="H38" s="41">
        <v>11602</v>
      </c>
      <c r="I38" s="41">
        <v>8893</v>
      </c>
      <c r="J38" s="41">
        <v>9572</v>
      </c>
      <c r="K38" s="41">
        <v>10606</v>
      </c>
      <c r="L38" s="41">
        <v>3677</v>
      </c>
      <c r="M38" s="41">
        <v>121158</v>
      </c>
    </row>
    <row r="39" spans="2:13" ht="3.75" customHeight="1" x14ac:dyDescent="0.2">
      <c r="B39" s="199"/>
      <c r="C39" s="191"/>
      <c r="D39" s="191"/>
      <c r="E39" s="191"/>
      <c r="F39" s="191"/>
      <c r="G39" s="191"/>
      <c r="H39" s="191"/>
      <c r="I39" s="191"/>
      <c r="J39" s="191"/>
      <c r="K39" s="191"/>
      <c r="L39" s="191"/>
      <c r="M39" s="191"/>
    </row>
    <row r="40" spans="2:13" x14ac:dyDescent="0.2">
      <c r="B40" s="305">
        <v>2005</v>
      </c>
      <c r="C40" s="190"/>
      <c r="D40" s="190"/>
      <c r="E40" s="190"/>
      <c r="F40" s="190"/>
      <c r="G40" s="190"/>
      <c r="H40" s="190"/>
      <c r="I40" s="190"/>
      <c r="J40" s="190"/>
      <c r="K40" s="190"/>
      <c r="L40" s="190"/>
      <c r="M40" s="190"/>
    </row>
    <row r="41" spans="2:13" x14ac:dyDescent="0.2">
      <c r="B41" s="367" t="s">
        <v>42</v>
      </c>
      <c r="C41" s="9">
        <v>7056</v>
      </c>
      <c r="D41" s="9">
        <v>1006</v>
      </c>
      <c r="E41" s="9">
        <v>618</v>
      </c>
      <c r="F41" s="9">
        <v>381</v>
      </c>
      <c r="G41" s="9">
        <v>167</v>
      </c>
      <c r="H41" s="9">
        <v>1830</v>
      </c>
      <c r="I41" s="9">
        <v>529</v>
      </c>
      <c r="J41" s="9">
        <v>740</v>
      </c>
      <c r="K41" s="9">
        <v>688</v>
      </c>
      <c r="L41" s="9">
        <v>471</v>
      </c>
      <c r="M41" s="41">
        <v>13486</v>
      </c>
    </row>
    <row r="42" spans="2:13" x14ac:dyDescent="0.2">
      <c r="B42" s="367" t="s">
        <v>43</v>
      </c>
      <c r="C42" s="9">
        <v>8358</v>
      </c>
      <c r="D42" s="9">
        <v>962</v>
      </c>
      <c r="E42" s="9">
        <v>753</v>
      </c>
      <c r="F42" s="9">
        <v>217</v>
      </c>
      <c r="G42" s="9">
        <v>120</v>
      </c>
      <c r="H42" s="9">
        <v>1477</v>
      </c>
      <c r="I42" s="9">
        <v>571</v>
      </c>
      <c r="J42" s="9">
        <v>557</v>
      </c>
      <c r="K42" s="9">
        <v>765</v>
      </c>
      <c r="L42" s="9">
        <v>357</v>
      </c>
      <c r="M42" s="41">
        <v>14137</v>
      </c>
    </row>
    <row r="43" spans="2:13" x14ac:dyDescent="0.2">
      <c r="B43" s="367" t="s">
        <v>44</v>
      </c>
      <c r="C43" s="9">
        <v>9639</v>
      </c>
      <c r="D43" s="9">
        <v>1128</v>
      </c>
      <c r="E43" s="9">
        <v>701</v>
      </c>
      <c r="F43" s="9">
        <v>341</v>
      </c>
      <c r="G43" s="9">
        <v>223</v>
      </c>
      <c r="H43" s="9">
        <v>1702</v>
      </c>
      <c r="I43" s="9">
        <v>828</v>
      </c>
      <c r="J43" s="9">
        <v>856</v>
      </c>
      <c r="K43" s="9">
        <v>799</v>
      </c>
      <c r="L43" s="9">
        <v>548</v>
      </c>
      <c r="M43" s="41">
        <v>16765</v>
      </c>
    </row>
    <row r="44" spans="2:13" x14ac:dyDescent="0.2">
      <c r="B44" s="367" t="s">
        <v>45</v>
      </c>
      <c r="C44" s="9">
        <v>8239</v>
      </c>
      <c r="D44" s="9">
        <v>738</v>
      </c>
      <c r="E44" s="9">
        <v>655</v>
      </c>
      <c r="F44" s="9">
        <v>203</v>
      </c>
      <c r="G44" s="9">
        <v>104</v>
      </c>
      <c r="H44" s="9">
        <v>1276</v>
      </c>
      <c r="I44" s="9">
        <v>580</v>
      </c>
      <c r="J44" s="9">
        <v>688</v>
      </c>
      <c r="K44" s="9">
        <v>999</v>
      </c>
      <c r="L44" s="9">
        <v>310</v>
      </c>
      <c r="M44" s="41">
        <v>13792</v>
      </c>
    </row>
    <row r="45" spans="2:13" x14ac:dyDescent="0.2">
      <c r="B45" s="367" t="s">
        <v>46</v>
      </c>
      <c r="C45" s="9">
        <v>6100</v>
      </c>
      <c r="D45" s="9">
        <v>336</v>
      </c>
      <c r="E45" s="9">
        <v>448</v>
      </c>
      <c r="F45" s="9">
        <v>119</v>
      </c>
      <c r="G45" s="9">
        <v>71</v>
      </c>
      <c r="H45" s="9">
        <v>939</v>
      </c>
      <c r="I45" s="9">
        <v>639</v>
      </c>
      <c r="J45" s="9">
        <v>870</v>
      </c>
      <c r="K45" s="9">
        <v>1029</v>
      </c>
      <c r="L45" s="9">
        <v>310</v>
      </c>
      <c r="M45" s="41">
        <v>10861</v>
      </c>
    </row>
    <row r="46" spans="2:13" x14ac:dyDescent="0.2">
      <c r="B46" s="367" t="s">
        <v>47</v>
      </c>
      <c r="C46" s="9">
        <v>5979</v>
      </c>
      <c r="D46" s="9">
        <v>282</v>
      </c>
      <c r="E46" s="9">
        <v>381</v>
      </c>
      <c r="F46" s="9">
        <v>77</v>
      </c>
      <c r="G46" s="9">
        <v>37</v>
      </c>
      <c r="H46" s="9">
        <v>522</v>
      </c>
      <c r="I46" s="9">
        <v>639</v>
      </c>
      <c r="J46" s="9">
        <v>719</v>
      </c>
      <c r="K46" s="9">
        <v>802</v>
      </c>
      <c r="L46" s="9">
        <v>262</v>
      </c>
      <c r="M46" s="41">
        <v>9700</v>
      </c>
    </row>
    <row r="47" spans="2:13" x14ac:dyDescent="0.2">
      <c r="B47" s="367" t="s">
        <v>48</v>
      </c>
      <c r="C47" s="9">
        <v>6170</v>
      </c>
      <c r="D47" s="9">
        <v>314</v>
      </c>
      <c r="E47" s="9">
        <v>682</v>
      </c>
      <c r="F47" s="9">
        <v>184</v>
      </c>
      <c r="G47" s="9">
        <v>44</v>
      </c>
      <c r="H47" s="9">
        <v>999</v>
      </c>
      <c r="I47" s="9">
        <v>1299</v>
      </c>
      <c r="J47" s="9">
        <v>1384</v>
      </c>
      <c r="K47" s="9">
        <v>1236</v>
      </c>
      <c r="L47" s="9">
        <v>802</v>
      </c>
      <c r="M47" s="41">
        <v>13114</v>
      </c>
    </row>
    <row r="48" spans="2:13" x14ac:dyDescent="0.2">
      <c r="B48" s="367" t="s">
        <v>49</v>
      </c>
      <c r="C48" s="9">
        <v>4517</v>
      </c>
      <c r="D48" s="9">
        <v>395</v>
      </c>
      <c r="E48" s="9">
        <v>552</v>
      </c>
      <c r="F48" s="9">
        <v>576</v>
      </c>
      <c r="G48" s="9">
        <v>83</v>
      </c>
      <c r="H48" s="9">
        <v>1096</v>
      </c>
      <c r="I48" s="9">
        <v>1495</v>
      </c>
      <c r="J48" s="9">
        <v>1294</v>
      </c>
      <c r="K48" s="9">
        <v>1282</v>
      </c>
      <c r="L48" s="9">
        <v>258</v>
      </c>
      <c r="M48" s="41">
        <v>11548</v>
      </c>
    </row>
    <row r="49" spans="2:13" x14ac:dyDescent="0.2">
      <c r="B49" s="367" t="s">
        <v>50</v>
      </c>
      <c r="C49" s="9">
        <v>1813</v>
      </c>
      <c r="D49" s="9">
        <v>168</v>
      </c>
      <c r="E49" s="9">
        <v>254</v>
      </c>
      <c r="F49" s="9">
        <v>36</v>
      </c>
      <c r="G49" s="9">
        <v>32</v>
      </c>
      <c r="H49" s="9">
        <v>515</v>
      </c>
      <c r="I49" s="9">
        <v>572</v>
      </c>
      <c r="J49" s="9">
        <v>614</v>
      </c>
      <c r="K49" s="9">
        <v>849</v>
      </c>
      <c r="L49" s="9">
        <v>231</v>
      </c>
      <c r="M49" s="41">
        <v>5084</v>
      </c>
    </row>
    <row r="50" spans="2:13" x14ac:dyDescent="0.2">
      <c r="B50" s="367" t="s">
        <v>51</v>
      </c>
      <c r="C50" s="9">
        <v>2505</v>
      </c>
      <c r="D50" s="9">
        <v>195</v>
      </c>
      <c r="E50" s="9">
        <v>456</v>
      </c>
      <c r="F50" s="9">
        <v>35</v>
      </c>
      <c r="G50" s="9">
        <v>44</v>
      </c>
      <c r="H50" s="9">
        <v>556</v>
      </c>
      <c r="I50" s="9">
        <v>621</v>
      </c>
      <c r="J50" s="9">
        <v>799</v>
      </c>
      <c r="K50" s="9">
        <v>724</v>
      </c>
      <c r="L50" s="9">
        <v>242</v>
      </c>
      <c r="M50" s="41">
        <v>6177</v>
      </c>
    </row>
    <row r="51" spans="2:13" x14ac:dyDescent="0.2">
      <c r="B51" s="367" t="s">
        <v>52</v>
      </c>
      <c r="C51" s="9">
        <v>7149</v>
      </c>
      <c r="D51" s="9">
        <v>595</v>
      </c>
      <c r="E51" s="9">
        <v>748</v>
      </c>
      <c r="F51" s="9">
        <v>130</v>
      </c>
      <c r="G51" s="9">
        <v>131</v>
      </c>
      <c r="H51" s="9">
        <v>970</v>
      </c>
      <c r="I51" s="9">
        <v>593</v>
      </c>
      <c r="J51" s="9">
        <v>747</v>
      </c>
      <c r="K51" s="9">
        <v>915</v>
      </c>
      <c r="L51" s="9">
        <v>357</v>
      </c>
      <c r="M51" s="41">
        <v>12335</v>
      </c>
    </row>
    <row r="52" spans="2:13" x14ac:dyDescent="0.2">
      <c r="B52" s="367" t="s">
        <v>53</v>
      </c>
      <c r="C52" s="9">
        <v>9262</v>
      </c>
      <c r="D52" s="9">
        <v>737</v>
      </c>
      <c r="E52" s="9">
        <v>836</v>
      </c>
      <c r="F52" s="9">
        <v>286</v>
      </c>
      <c r="G52" s="9">
        <v>193</v>
      </c>
      <c r="H52" s="9">
        <v>1784</v>
      </c>
      <c r="I52" s="9">
        <v>732</v>
      </c>
      <c r="J52" s="9">
        <v>895</v>
      </c>
      <c r="K52" s="9">
        <v>868</v>
      </c>
      <c r="L52" s="9">
        <v>594</v>
      </c>
      <c r="M52" s="41">
        <v>16187</v>
      </c>
    </row>
    <row r="53" spans="2:13" x14ac:dyDescent="0.2">
      <c r="B53" s="299" t="s">
        <v>101</v>
      </c>
      <c r="C53" s="41">
        <v>76787</v>
      </c>
      <c r="D53" s="41">
        <v>6856</v>
      </c>
      <c r="E53" s="41">
        <v>7084</v>
      </c>
      <c r="F53" s="41">
        <v>2585</v>
      </c>
      <c r="G53" s="41">
        <v>1249</v>
      </c>
      <c r="H53" s="41">
        <v>13666</v>
      </c>
      <c r="I53" s="41">
        <v>9098</v>
      </c>
      <c r="J53" s="41">
        <v>10163</v>
      </c>
      <c r="K53" s="41">
        <v>10956</v>
      </c>
      <c r="L53" s="41">
        <v>4742</v>
      </c>
      <c r="M53" s="41">
        <v>143186</v>
      </c>
    </row>
    <row r="54" spans="2:13" ht="4.5" customHeight="1" x14ac:dyDescent="0.2">
      <c r="B54" s="199"/>
      <c r="C54" s="191"/>
      <c r="D54" s="191"/>
      <c r="E54" s="191"/>
      <c r="F54" s="191"/>
      <c r="G54" s="191"/>
      <c r="H54" s="191"/>
      <c r="I54" s="191"/>
      <c r="J54" s="191"/>
      <c r="K54" s="191"/>
      <c r="L54" s="191"/>
      <c r="M54" s="191"/>
    </row>
    <row r="55" spans="2:13" x14ac:dyDescent="0.2">
      <c r="B55" s="200">
        <v>2006</v>
      </c>
      <c r="C55" s="190"/>
      <c r="D55" s="190"/>
      <c r="E55" s="190"/>
      <c r="F55" s="190"/>
      <c r="G55" s="190"/>
      <c r="H55" s="190"/>
      <c r="I55" s="190"/>
      <c r="J55" s="190"/>
      <c r="K55" s="190"/>
      <c r="L55" s="190"/>
      <c r="M55" s="190"/>
    </row>
    <row r="56" spans="2:13" x14ac:dyDescent="0.2">
      <c r="B56" s="367" t="s">
        <v>42</v>
      </c>
      <c r="C56" s="9">
        <v>8754</v>
      </c>
      <c r="D56" s="9">
        <v>1136</v>
      </c>
      <c r="E56" s="9">
        <v>734</v>
      </c>
      <c r="F56" s="9">
        <v>289</v>
      </c>
      <c r="G56" s="9">
        <v>192</v>
      </c>
      <c r="H56" s="9">
        <v>1281</v>
      </c>
      <c r="I56" s="9">
        <v>660</v>
      </c>
      <c r="J56" s="9">
        <v>816</v>
      </c>
      <c r="K56" s="9">
        <v>851</v>
      </c>
      <c r="L56" s="9">
        <v>743</v>
      </c>
      <c r="M56" s="41">
        <v>15456</v>
      </c>
    </row>
    <row r="57" spans="2:13" x14ac:dyDescent="0.2">
      <c r="B57" s="367" t="s">
        <v>43</v>
      </c>
      <c r="C57" s="9">
        <v>9099</v>
      </c>
      <c r="D57" s="9">
        <v>1045</v>
      </c>
      <c r="E57" s="9">
        <v>634</v>
      </c>
      <c r="F57" s="9">
        <v>235</v>
      </c>
      <c r="G57" s="9">
        <v>182</v>
      </c>
      <c r="H57" s="9">
        <v>1685</v>
      </c>
      <c r="I57" s="9">
        <v>649</v>
      </c>
      <c r="J57" s="9">
        <v>669</v>
      </c>
      <c r="K57" s="9">
        <v>799</v>
      </c>
      <c r="L57" s="9">
        <v>386</v>
      </c>
      <c r="M57" s="41">
        <v>15383</v>
      </c>
    </row>
    <row r="58" spans="2:13" x14ac:dyDescent="0.2">
      <c r="B58" s="367" t="s">
        <v>44</v>
      </c>
      <c r="C58" s="9">
        <v>11116</v>
      </c>
      <c r="D58" s="9">
        <v>1274</v>
      </c>
      <c r="E58" s="9">
        <v>722</v>
      </c>
      <c r="F58" s="9">
        <v>229</v>
      </c>
      <c r="G58" s="9">
        <v>182</v>
      </c>
      <c r="H58" s="9">
        <v>1804</v>
      </c>
      <c r="I58" s="9">
        <v>718</v>
      </c>
      <c r="J58" s="9">
        <v>717</v>
      </c>
      <c r="K58" s="9">
        <v>928</v>
      </c>
      <c r="L58" s="9">
        <v>356</v>
      </c>
      <c r="M58" s="41">
        <v>18046</v>
      </c>
    </row>
    <row r="59" spans="2:13" x14ac:dyDescent="0.2">
      <c r="B59" s="367" t="s">
        <v>45</v>
      </c>
      <c r="C59" s="9">
        <v>10851</v>
      </c>
      <c r="D59" s="9">
        <v>717</v>
      </c>
      <c r="E59" s="9">
        <v>822</v>
      </c>
      <c r="F59" s="9">
        <v>270</v>
      </c>
      <c r="G59" s="9">
        <v>131</v>
      </c>
      <c r="H59" s="9">
        <v>1824</v>
      </c>
      <c r="I59" s="9">
        <v>771</v>
      </c>
      <c r="J59" s="9">
        <v>788</v>
      </c>
      <c r="K59" s="9">
        <v>1858</v>
      </c>
      <c r="L59" s="9">
        <v>451</v>
      </c>
      <c r="M59" s="41">
        <v>18483</v>
      </c>
    </row>
    <row r="60" spans="2:13" x14ac:dyDescent="0.2">
      <c r="B60" s="367" t="s">
        <v>46</v>
      </c>
      <c r="C60" s="9">
        <v>8128</v>
      </c>
      <c r="D60" s="9">
        <v>466</v>
      </c>
      <c r="E60" s="9">
        <v>565</v>
      </c>
      <c r="F60" s="9">
        <v>125</v>
      </c>
      <c r="G60" s="9">
        <v>81</v>
      </c>
      <c r="H60" s="9">
        <v>1352</v>
      </c>
      <c r="I60" s="9">
        <v>713</v>
      </c>
      <c r="J60" s="9">
        <v>1017</v>
      </c>
      <c r="K60" s="9">
        <v>1021</v>
      </c>
      <c r="L60" s="9">
        <v>367</v>
      </c>
      <c r="M60" s="41">
        <v>13835</v>
      </c>
    </row>
    <row r="61" spans="2:13" x14ac:dyDescent="0.2">
      <c r="B61" s="367" t="s">
        <v>47</v>
      </c>
      <c r="C61" s="9">
        <v>8206</v>
      </c>
      <c r="D61" s="9">
        <v>208</v>
      </c>
      <c r="E61" s="9">
        <v>489</v>
      </c>
      <c r="F61" s="9">
        <v>123</v>
      </c>
      <c r="G61" s="9">
        <v>95</v>
      </c>
      <c r="H61" s="9">
        <v>905</v>
      </c>
      <c r="I61" s="9">
        <v>643</v>
      </c>
      <c r="J61" s="9">
        <v>852</v>
      </c>
      <c r="K61" s="9">
        <v>914</v>
      </c>
      <c r="L61" s="9">
        <v>345</v>
      </c>
      <c r="M61" s="41">
        <v>12780</v>
      </c>
    </row>
    <row r="62" spans="2:13" x14ac:dyDescent="0.2">
      <c r="B62" s="367" t="s">
        <v>48</v>
      </c>
      <c r="C62" s="9">
        <v>7786</v>
      </c>
      <c r="D62" s="9">
        <v>338</v>
      </c>
      <c r="E62" s="9">
        <v>721</v>
      </c>
      <c r="F62" s="9">
        <v>185</v>
      </c>
      <c r="G62" s="9">
        <v>92</v>
      </c>
      <c r="H62" s="9">
        <v>1238</v>
      </c>
      <c r="I62" s="9">
        <v>886</v>
      </c>
      <c r="J62" s="9">
        <v>1114</v>
      </c>
      <c r="K62" s="9">
        <v>1507</v>
      </c>
      <c r="L62" s="9">
        <v>524</v>
      </c>
      <c r="M62" s="41">
        <v>14391</v>
      </c>
    </row>
    <row r="63" spans="2:13" x14ac:dyDescent="0.2">
      <c r="B63" s="367" t="s">
        <v>49</v>
      </c>
      <c r="C63" s="9">
        <v>6839</v>
      </c>
      <c r="D63" s="9">
        <v>368</v>
      </c>
      <c r="E63" s="9">
        <v>635</v>
      </c>
      <c r="F63" s="9">
        <v>600</v>
      </c>
      <c r="G63" s="9">
        <v>39</v>
      </c>
      <c r="H63" s="9">
        <v>1483</v>
      </c>
      <c r="I63" s="9">
        <v>1452</v>
      </c>
      <c r="J63" s="9">
        <v>1568</v>
      </c>
      <c r="K63" s="9">
        <v>1559</v>
      </c>
      <c r="L63" s="9">
        <v>414</v>
      </c>
      <c r="M63" s="41">
        <v>14957</v>
      </c>
    </row>
    <row r="64" spans="2:13" x14ac:dyDescent="0.2">
      <c r="B64" s="367" t="s">
        <v>50</v>
      </c>
      <c r="C64" s="9">
        <v>2445</v>
      </c>
      <c r="D64" s="9">
        <v>202</v>
      </c>
      <c r="E64" s="9">
        <v>371</v>
      </c>
      <c r="F64" s="9">
        <v>23</v>
      </c>
      <c r="G64" s="9">
        <v>20</v>
      </c>
      <c r="H64" s="9">
        <v>516</v>
      </c>
      <c r="I64" s="9">
        <v>551</v>
      </c>
      <c r="J64" s="9">
        <v>608</v>
      </c>
      <c r="K64" s="9">
        <v>1058</v>
      </c>
      <c r="L64" s="9">
        <v>273</v>
      </c>
      <c r="M64" s="41">
        <v>6067</v>
      </c>
    </row>
    <row r="65" spans="2:13" x14ac:dyDescent="0.2">
      <c r="B65" s="367" t="s">
        <v>51</v>
      </c>
      <c r="C65" s="9">
        <v>3314</v>
      </c>
      <c r="D65" s="9">
        <v>243</v>
      </c>
      <c r="E65" s="9">
        <v>472</v>
      </c>
      <c r="F65" s="9">
        <v>42</v>
      </c>
      <c r="G65" s="9">
        <v>43</v>
      </c>
      <c r="H65" s="9">
        <v>863</v>
      </c>
      <c r="I65" s="9">
        <v>546</v>
      </c>
      <c r="J65" s="9">
        <v>690</v>
      </c>
      <c r="K65" s="9">
        <v>854</v>
      </c>
      <c r="L65" s="9">
        <v>228</v>
      </c>
      <c r="M65" s="41">
        <v>7295</v>
      </c>
    </row>
    <row r="66" spans="2:13" x14ac:dyDescent="0.2">
      <c r="B66" s="367" t="s">
        <v>52</v>
      </c>
      <c r="C66" s="9">
        <v>7997</v>
      </c>
      <c r="D66" s="9">
        <v>625</v>
      </c>
      <c r="E66" s="9">
        <v>712</v>
      </c>
      <c r="F66" s="9">
        <v>125</v>
      </c>
      <c r="G66" s="9">
        <v>437</v>
      </c>
      <c r="H66" s="9">
        <v>1454</v>
      </c>
      <c r="I66" s="9">
        <v>648</v>
      </c>
      <c r="J66" s="9">
        <v>642</v>
      </c>
      <c r="K66" s="9">
        <v>966</v>
      </c>
      <c r="L66" s="9">
        <v>404</v>
      </c>
      <c r="M66" s="41">
        <v>14010</v>
      </c>
    </row>
    <row r="67" spans="2:13" x14ac:dyDescent="0.2">
      <c r="B67" s="367" t="s">
        <v>53</v>
      </c>
      <c r="C67" s="9">
        <v>8709</v>
      </c>
      <c r="D67" s="9">
        <v>863</v>
      </c>
      <c r="E67" s="9">
        <v>1075</v>
      </c>
      <c r="F67" s="9">
        <v>316</v>
      </c>
      <c r="G67" s="9">
        <v>192</v>
      </c>
      <c r="H67" s="9">
        <v>2023</v>
      </c>
      <c r="I67" s="9">
        <v>753</v>
      </c>
      <c r="J67" s="9">
        <v>934</v>
      </c>
      <c r="K67" s="9">
        <v>993</v>
      </c>
      <c r="L67" s="9">
        <v>684</v>
      </c>
      <c r="M67" s="41">
        <v>16542</v>
      </c>
    </row>
    <row r="68" spans="2:13" x14ac:dyDescent="0.2">
      <c r="B68" s="299" t="s">
        <v>101</v>
      </c>
      <c r="C68" s="41">
        <v>93244</v>
      </c>
      <c r="D68" s="41">
        <v>7485</v>
      </c>
      <c r="E68" s="41">
        <v>7952</v>
      </c>
      <c r="F68" s="41">
        <v>2562</v>
      </c>
      <c r="G68" s="41">
        <v>1686</v>
      </c>
      <c r="H68" s="41">
        <v>16428</v>
      </c>
      <c r="I68" s="41">
        <v>8990</v>
      </c>
      <c r="J68" s="41">
        <v>10415</v>
      </c>
      <c r="K68" s="41">
        <v>13308</v>
      </c>
      <c r="L68" s="41">
        <v>5175</v>
      </c>
      <c r="M68" s="41">
        <v>167245</v>
      </c>
    </row>
    <row r="69" spans="2:13" ht="3.75" customHeight="1" x14ac:dyDescent="0.2">
      <c r="B69" s="199"/>
      <c r="C69" s="191"/>
      <c r="D69" s="191"/>
      <c r="E69" s="191"/>
      <c r="F69" s="191"/>
      <c r="G69" s="191"/>
      <c r="H69" s="191"/>
      <c r="I69" s="191"/>
      <c r="J69" s="191"/>
      <c r="K69" s="191"/>
      <c r="L69" s="191"/>
      <c r="M69" s="191"/>
    </row>
    <row r="70" spans="2:13" x14ac:dyDescent="0.2">
      <c r="B70" s="200">
        <v>2007</v>
      </c>
      <c r="C70" s="190"/>
      <c r="D70" s="190"/>
      <c r="E70" s="190"/>
      <c r="F70" s="190"/>
      <c r="G70" s="190"/>
      <c r="H70" s="190"/>
      <c r="I70" s="190"/>
      <c r="J70" s="190"/>
      <c r="K70" s="190"/>
      <c r="L70" s="190"/>
      <c r="M70" s="190"/>
    </row>
    <row r="71" spans="2:13" x14ac:dyDescent="0.2">
      <c r="B71" s="367" t="s">
        <v>42</v>
      </c>
      <c r="C71" s="9">
        <v>8764</v>
      </c>
      <c r="D71" s="9">
        <v>1193</v>
      </c>
      <c r="E71" s="9">
        <v>900</v>
      </c>
      <c r="F71" s="9">
        <v>509</v>
      </c>
      <c r="G71" s="9">
        <v>194</v>
      </c>
      <c r="H71" s="9">
        <v>2286</v>
      </c>
      <c r="I71" s="9">
        <v>547</v>
      </c>
      <c r="J71" s="9">
        <v>792</v>
      </c>
      <c r="K71" s="9">
        <v>815</v>
      </c>
      <c r="L71" s="9">
        <v>695</v>
      </c>
      <c r="M71" s="41">
        <v>16695</v>
      </c>
    </row>
    <row r="72" spans="2:13" x14ac:dyDescent="0.2">
      <c r="B72" s="367" t="s">
        <v>43</v>
      </c>
      <c r="C72" s="9">
        <v>9336</v>
      </c>
      <c r="D72" s="9">
        <v>1055</v>
      </c>
      <c r="E72" s="9">
        <v>815</v>
      </c>
      <c r="F72" s="9">
        <v>268</v>
      </c>
      <c r="G72" s="9">
        <v>110</v>
      </c>
      <c r="H72" s="9">
        <v>2261</v>
      </c>
      <c r="I72" s="9">
        <v>655</v>
      </c>
      <c r="J72" s="9">
        <v>695</v>
      </c>
      <c r="K72" s="9">
        <v>739</v>
      </c>
      <c r="L72" s="9">
        <v>518</v>
      </c>
      <c r="M72" s="41">
        <v>16452</v>
      </c>
    </row>
    <row r="73" spans="2:13" x14ac:dyDescent="0.2">
      <c r="B73" s="367" t="s">
        <v>44</v>
      </c>
      <c r="C73" s="9">
        <v>12344</v>
      </c>
      <c r="D73" s="9">
        <v>1287</v>
      </c>
      <c r="E73" s="9">
        <v>928</v>
      </c>
      <c r="F73" s="9">
        <v>260</v>
      </c>
      <c r="G73" s="9">
        <v>274</v>
      </c>
      <c r="H73" s="9">
        <v>2142</v>
      </c>
      <c r="I73" s="9">
        <v>792</v>
      </c>
      <c r="J73" s="9">
        <v>907</v>
      </c>
      <c r="K73" s="9">
        <v>915</v>
      </c>
      <c r="L73" s="9">
        <v>575</v>
      </c>
      <c r="M73" s="41">
        <v>20424</v>
      </c>
    </row>
    <row r="74" spans="2:13" x14ac:dyDescent="0.2">
      <c r="B74" s="367" t="s">
        <v>45</v>
      </c>
      <c r="C74" s="9">
        <v>10292</v>
      </c>
      <c r="D74" s="9">
        <v>688</v>
      </c>
      <c r="E74" s="9">
        <v>873</v>
      </c>
      <c r="F74" s="9">
        <v>300</v>
      </c>
      <c r="G74" s="9">
        <v>151</v>
      </c>
      <c r="H74" s="9">
        <v>2067</v>
      </c>
      <c r="I74" s="9">
        <v>864</v>
      </c>
      <c r="J74" s="9">
        <v>1174</v>
      </c>
      <c r="K74" s="9">
        <v>987</v>
      </c>
      <c r="L74" s="9">
        <v>594</v>
      </c>
      <c r="M74" s="41">
        <v>17990</v>
      </c>
    </row>
    <row r="75" spans="2:13" x14ac:dyDescent="0.2">
      <c r="B75" s="367" t="s">
        <v>46</v>
      </c>
      <c r="C75" s="9">
        <v>7797</v>
      </c>
      <c r="D75" s="9">
        <v>543</v>
      </c>
      <c r="E75" s="9">
        <v>589</v>
      </c>
      <c r="F75" s="9">
        <v>137</v>
      </c>
      <c r="G75" s="9">
        <v>92</v>
      </c>
      <c r="H75" s="9">
        <v>1439</v>
      </c>
      <c r="I75" s="9">
        <v>727</v>
      </c>
      <c r="J75" s="9">
        <v>1009</v>
      </c>
      <c r="K75" s="9">
        <v>1091</v>
      </c>
      <c r="L75" s="9">
        <v>556</v>
      </c>
      <c r="M75" s="41">
        <v>13980</v>
      </c>
    </row>
    <row r="76" spans="2:13" x14ac:dyDescent="0.2">
      <c r="B76" s="367" t="s">
        <v>47</v>
      </c>
      <c r="C76" s="9">
        <v>7886</v>
      </c>
      <c r="D76" s="9">
        <v>192</v>
      </c>
      <c r="E76" s="9">
        <v>510</v>
      </c>
      <c r="F76" s="9">
        <v>201</v>
      </c>
      <c r="G76" s="9">
        <v>45</v>
      </c>
      <c r="H76" s="9">
        <v>923</v>
      </c>
      <c r="I76" s="9">
        <v>687</v>
      </c>
      <c r="J76" s="9">
        <v>889</v>
      </c>
      <c r="K76" s="9">
        <v>1066</v>
      </c>
      <c r="L76" s="9">
        <v>572</v>
      </c>
      <c r="M76" s="41">
        <v>12971</v>
      </c>
    </row>
    <row r="77" spans="2:13" x14ac:dyDescent="0.2">
      <c r="B77" s="367" t="s">
        <v>48</v>
      </c>
      <c r="C77" s="9">
        <v>7787</v>
      </c>
      <c r="D77" s="9">
        <v>354</v>
      </c>
      <c r="E77" s="9">
        <v>762</v>
      </c>
      <c r="F77" s="9">
        <v>246</v>
      </c>
      <c r="G77" s="9">
        <v>50</v>
      </c>
      <c r="H77" s="9">
        <v>1341</v>
      </c>
      <c r="I77" s="9">
        <v>1086</v>
      </c>
      <c r="J77" s="9">
        <v>1293</v>
      </c>
      <c r="K77" s="9">
        <v>1642</v>
      </c>
      <c r="L77" s="9">
        <v>963</v>
      </c>
      <c r="M77" s="41">
        <v>15524</v>
      </c>
    </row>
    <row r="78" spans="2:13" x14ac:dyDescent="0.2">
      <c r="B78" s="367" t="s">
        <v>49</v>
      </c>
      <c r="C78" s="9">
        <v>6785</v>
      </c>
      <c r="D78" s="9">
        <v>394</v>
      </c>
      <c r="E78" s="9">
        <v>719</v>
      </c>
      <c r="F78" s="9">
        <v>722</v>
      </c>
      <c r="G78" s="9">
        <v>53</v>
      </c>
      <c r="H78" s="9">
        <v>1554</v>
      </c>
      <c r="I78" s="9">
        <v>1544</v>
      </c>
      <c r="J78" s="9">
        <v>1708</v>
      </c>
      <c r="K78" s="9">
        <v>1771</v>
      </c>
      <c r="L78" s="9">
        <v>471</v>
      </c>
      <c r="M78" s="41">
        <v>15721</v>
      </c>
    </row>
    <row r="79" spans="2:13" x14ac:dyDescent="0.2">
      <c r="B79" s="367" t="s">
        <v>50</v>
      </c>
      <c r="C79" s="9">
        <v>2065</v>
      </c>
      <c r="D79" s="9">
        <v>178</v>
      </c>
      <c r="E79" s="9">
        <v>335</v>
      </c>
      <c r="F79" s="9">
        <v>71</v>
      </c>
      <c r="G79" s="9">
        <v>29</v>
      </c>
      <c r="H79" s="9">
        <v>589</v>
      </c>
      <c r="I79" s="9">
        <v>456</v>
      </c>
      <c r="J79" s="9">
        <v>662</v>
      </c>
      <c r="K79" s="9">
        <v>891</v>
      </c>
      <c r="L79" s="9">
        <v>271</v>
      </c>
      <c r="M79" s="41">
        <v>5547</v>
      </c>
    </row>
    <row r="80" spans="2:13" x14ac:dyDescent="0.2">
      <c r="B80" s="367" t="s">
        <v>51</v>
      </c>
      <c r="C80" s="9">
        <v>2390</v>
      </c>
      <c r="D80" s="9">
        <v>269</v>
      </c>
      <c r="E80" s="9">
        <v>342</v>
      </c>
      <c r="F80" s="9">
        <v>50</v>
      </c>
      <c r="G80" s="9">
        <v>92</v>
      </c>
      <c r="H80" s="9">
        <v>760</v>
      </c>
      <c r="I80" s="9">
        <v>645</v>
      </c>
      <c r="J80" s="9">
        <v>851</v>
      </c>
      <c r="K80" s="9">
        <v>801</v>
      </c>
      <c r="L80" s="9">
        <v>241</v>
      </c>
      <c r="M80" s="41">
        <v>6441</v>
      </c>
    </row>
    <row r="81" spans="2:13" x14ac:dyDescent="0.2">
      <c r="B81" s="367" t="s">
        <v>52</v>
      </c>
      <c r="C81" s="9">
        <v>4871</v>
      </c>
      <c r="D81" s="9">
        <v>439</v>
      </c>
      <c r="E81" s="9">
        <v>490</v>
      </c>
      <c r="F81" s="9">
        <v>119</v>
      </c>
      <c r="G81" s="9">
        <v>176</v>
      </c>
      <c r="H81" s="9">
        <v>1192</v>
      </c>
      <c r="I81" s="9">
        <v>729</v>
      </c>
      <c r="J81" s="9">
        <v>668</v>
      </c>
      <c r="K81" s="9">
        <v>866</v>
      </c>
      <c r="L81" s="9">
        <v>273</v>
      </c>
      <c r="M81" s="41">
        <v>9823</v>
      </c>
    </row>
    <row r="82" spans="2:13" x14ac:dyDescent="0.2">
      <c r="B82" s="367" t="s">
        <v>53</v>
      </c>
      <c r="C82" s="9">
        <v>6296</v>
      </c>
      <c r="D82" s="9">
        <v>519</v>
      </c>
      <c r="E82" s="9">
        <v>776</v>
      </c>
      <c r="F82" s="9">
        <v>295</v>
      </c>
      <c r="G82" s="9">
        <v>213</v>
      </c>
      <c r="H82" s="9">
        <v>1432</v>
      </c>
      <c r="I82" s="9">
        <v>676</v>
      </c>
      <c r="J82" s="9">
        <v>799</v>
      </c>
      <c r="K82" s="9">
        <v>1019</v>
      </c>
      <c r="L82" s="9">
        <v>474</v>
      </c>
      <c r="M82" s="41">
        <v>12499</v>
      </c>
    </row>
    <row r="83" spans="2:13" x14ac:dyDescent="0.2">
      <c r="B83" s="299" t="s">
        <v>101</v>
      </c>
      <c r="C83" s="41">
        <v>86613</v>
      </c>
      <c r="D83" s="41">
        <v>7111</v>
      </c>
      <c r="E83" s="41">
        <v>8039</v>
      </c>
      <c r="F83" s="41">
        <v>3178</v>
      </c>
      <c r="G83" s="41">
        <v>1479</v>
      </c>
      <c r="H83" s="41">
        <v>17986</v>
      </c>
      <c r="I83" s="41">
        <v>9408</v>
      </c>
      <c r="J83" s="41">
        <v>11447</v>
      </c>
      <c r="K83" s="41">
        <v>12603</v>
      </c>
      <c r="L83" s="41">
        <v>6203</v>
      </c>
      <c r="M83" s="41">
        <v>164067</v>
      </c>
    </row>
    <row r="84" spans="2:13" ht="4.5" customHeight="1" x14ac:dyDescent="0.2">
      <c r="B84" s="199"/>
      <c r="C84" s="191"/>
      <c r="D84" s="191"/>
      <c r="E84" s="191"/>
      <c r="F84" s="191"/>
      <c r="G84" s="191"/>
      <c r="H84" s="191"/>
      <c r="I84" s="191"/>
      <c r="J84" s="191"/>
      <c r="K84" s="191"/>
      <c r="L84" s="191"/>
      <c r="M84" s="191"/>
    </row>
    <row r="85" spans="2:13" x14ac:dyDescent="0.2">
      <c r="B85" s="200">
        <v>2008</v>
      </c>
      <c r="C85" s="190"/>
      <c r="D85" s="190"/>
      <c r="E85" s="190"/>
      <c r="F85" s="190"/>
      <c r="G85" s="190"/>
      <c r="H85" s="190"/>
      <c r="I85" s="190"/>
      <c r="J85" s="190"/>
      <c r="K85" s="190"/>
      <c r="L85" s="190"/>
      <c r="M85" s="190"/>
    </row>
    <row r="86" spans="2:13" x14ac:dyDescent="0.2">
      <c r="B86" s="367" t="s">
        <v>42</v>
      </c>
      <c r="C86" s="9">
        <v>6414</v>
      </c>
      <c r="D86" s="9">
        <v>696</v>
      </c>
      <c r="E86" s="9">
        <v>560</v>
      </c>
      <c r="F86" s="9">
        <v>328</v>
      </c>
      <c r="G86" s="9">
        <v>108</v>
      </c>
      <c r="H86" s="9">
        <v>1416</v>
      </c>
      <c r="I86" s="9">
        <v>569</v>
      </c>
      <c r="J86" s="9">
        <v>708</v>
      </c>
      <c r="K86" s="9">
        <v>892</v>
      </c>
      <c r="L86" s="9">
        <v>645</v>
      </c>
      <c r="M86" s="41">
        <v>12336</v>
      </c>
    </row>
    <row r="87" spans="2:13" x14ac:dyDescent="0.2">
      <c r="B87" s="367" t="s">
        <v>43</v>
      </c>
      <c r="C87" s="9">
        <v>6919</v>
      </c>
      <c r="D87" s="9">
        <v>676</v>
      </c>
      <c r="E87" s="9">
        <v>567</v>
      </c>
      <c r="F87" s="9">
        <v>239</v>
      </c>
      <c r="G87" s="9">
        <v>79</v>
      </c>
      <c r="H87" s="9">
        <v>1590</v>
      </c>
      <c r="I87" s="9">
        <v>577</v>
      </c>
      <c r="J87" s="9">
        <v>799</v>
      </c>
      <c r="K87" s="9">
        <v>673</v>
      </c>
      <c r="L87" s="9">
        <v>430</v>
      </c>
      <c r="M87" s="41">
        <v>12549</v>
      </c>
    </row>
    <row r="88" spans="2:13" x14ac:dyDescent="0.2">
      <c r="B88" s="367" t="s">
        <v>44</v>
      </c>
      <c r="C88" s="9">
        <v>7970</v>
      </c>
      <c r="D88" s="9">
        <v>842</v>
      </c>
      <c r="E88" s="9">
        <v>654</v>
      </c>
      <c r="F88" s="9">
        <v>273</v>
      </c>
      <c r="G88" s="9">
        <v>171</v>
      </c>
      <c r="H88" s="9">
        <v>1879</v>
      </c>
      <c r="I88" s="9">
        <v>660</v>
      </c>
      <c r="J88" s="9">
        <v>697</v>
      </c>
      <c r="K88" s="9">
        <v>1189</v>
      </c>
      <c r="L88" s="9">
        <v>394</v>
      </c>
      <c r="M88" s="41">
        <v>14729</v>
      </c>
    </row>
    <row r="89" spans="2:13" x14ac:dyDescent="0.2">
      <c r="B89" s="367" t="s">
        <v>45</v>
      </c>
      <c r="C89" s="9">
        <v>7143</v>
      </c>
      <c r="D89" s="9">
        <v>431</v>
      </c>
      <c r="E89" s="9">
        <v>533</v>
      </c>
      <c r="F89" s="9">
        <v>236</v>
      </c>
      <c r="G89" s="9">
        <v>98</v>
      </c>
      <c r="H89" s="9">
        <v>1293</v>
      </c>
      <c r="I89" s="9">
        <v>468</v>
      </c>
      <c r="J89" s="9">
        <v>687</v>
      </c>
      <c r="K89" s="9">
        <v>729</v>
      </c>
      <c r="L89" s="9">
        <v>380</v>
      </c>
      <c r="M89" s="41">
        <v>11998</v>
      </c>
    </row>
    <row r="90" spans="2:13" x14ac:dyDescent="0.2">
      <c r="B90" s="367" t="s">
        <v>46</v>
      </c>
      <c r="C90" s="9">
        <v>6965</v>
      </c>
      <c r="D90" s="9">
        <v>317</v>
      </c>
      <c r="E90" s="9">
        <v>427</v>
      </c>
      <c r="F90" s="9">
        <v>132</v>
      </c>
      <c r="G90" s="9">
        <v>96</v>
      </c>
      <c r="H90" s="9">
        <v>1289</v>
      </c>
      <c r="I90" s="9">
        <v>753</v>
      </c>
      <c r="J90" s="9">
        <v>885</v>
      </c>
      <c r="K90" s="9">
        <v>833</v>
      </c>
      <c r="L90" s="9">
        <v>425</v>
      </c>
      <c r="M90" s="41">
        <v>12122</v>
      </c>
    </row>
    <row r="91" spans="2:13" x14ac:dyDescent="0.2">
      <c r="B91" s="367" t="s">
        <v>47</v>
      </c>
      <c r="C91" s="9">
        <v>5770</v>
      </c>
      <c r="D91" s="9">
        <v>212</v>
      </c>
      <c r="E91" s="9">
        <v>475</v>
      </c>
      <c r="F91" s="9">
        <v>128</v>
      </c>
      <c r="G91" s="9">
        <v>51</v>
      </c>
      <c r="H91" s="9">
        <v>908</v>
      </c>
      <c r="I91" s="9">
        <v>522</v>
      </c>
      <c r="J91" s="9">
        <v>805</v>
      </c>
      <c r="K91" s="9">
        <v>850</v>
      </c>
      <c r="L91" s="9">
        <v>306</v>
      </c>
      <c r="M91" s="41">
        <v>10027</v>
      </c>
    </row>
    <row r="92" spans="2:13" x14ac:dyDescent="0.2">
      <c r="B92" s="367" t="s">
        <v>48</v>
      </c>
      <c r="C92" s="9">
        <v>6246</v>
      </c>
      <c r="D92" s="9">
        <v>300</v>
      </c>
      <c r="E92" s="9">
        <v>578</v>
      </c>
      <c r="F92" s="9">
        <v>216</v>
      </c>
      <c r="G92" s="9">
        <v>63</v>
      </c>
      <c r="H92" s="9">
        <v>1108</v>
      </c>
      <c r="I92" s="9">
        <v>846</v>
      </c>
      <c r="J92" s="9">
        <v>1135</v>
      </c>
      <c r="K92" s="9">
        <v>1515</v>
      </c>
      <c r="L92" s="9">
        <v>365</v>
      </c>
      <c r="M92" s="41">
        <v>12372</v>
      </c>
    </row>
    <row r="93" spans="2:13" x14ac:dyDescent="0.2">
      <c r="B93" s="367" t="s">
        <v>49</v>
      </c>
      <c r="C93" s="9">
        <v>5156</v>
      </c>
      <c r="D93" s="9">
        <v>312</v>
      </c>
      <c r="E93" s="9">
        <v>442</v>
      </c>
      <c r="F93" s="9">
        <v>601</v>
      </c>
      <c r="G93" s="9">
        <v>61</v>
      </c>
      <c r="H93" s="9">
        <v>1173</v>
      </c>
      <c r="I93" s="9">
        <v>1475</v>
      </c>
      <c r="J93" s="9">
        <v>1413</v>
      </c>
      <c r="K93" s="9">
        <v>1457</v>
      </c>
      <c r="L93" s="9">
        <v>418</v>
      </c>
      <c r="M93" s="41">
        <v>12508</v>
      </c>
    </row>
    <row r="94" spans="2:13" x14ac:dyDescent="0.2">
      <c r="B94" s="367" t="s">
        <v>50</v>
      </c>
      <c r="C94" s="9">
        <v>1394</v>
      </c>
      <c r="D94" s="9">
        <v>121</v>
      </c>
      <c r="E94" s="9">
        <v>229</v>
      </c>
      <c r="F94" s="9">
        <v>31</v>
      </c>
      <c r="G94" s="9">
        <v>21</v>
      </c>
      <c r="H94" s="9">
        <v>465</v>
      </c>
      <c r="I94" s="9">
        <v>364</v>
      </c>
      <c r="J94" s="9">
        <v>557</v>
      </c>
      <c r="K94" s="9">
        <v>695</v>
      </c>
      <c r="L94" s="9">
        <v>179</v>
      </c>
      <c r="M94" s="41">
        <v>4056</v>
      </c>
    </row>
    <row r="95" spans="2:13" x14ac:dyDescent="0.2">
      <c r="B95" s="367" t="s">
        <v>51</v>
      </c>
      <c r="C95" s="9">
        <v>1785</v>
      </c>
      <c r="D95" s="9">
        <v>159</v>
      </c>
      <c r="E95" s="9">
        <v>269</v>
      </c>
      <c r="F95" s="9">
        <v>26</v>
      </c>
      <c r="G95" s="9">
        <v>51</v>
      </c>
      <c r="H95" s="9">
        <v>698</v>
      </c>
      <c r="I95" s="9">
        <v>541</v>
      </c>
      <c r="J95" s="9">
        <v>695</v>
      </c>
      <c r="K95" s="9">
        <v>677</v>
      </c>
      <c r="L95" s="9">
        <v>291</v>
      </c>
      <c r="M95" s="41">
        <v>5192</v>
      </c>
    </row>
    <row r="96" spans="2:13" x14ac:dyDescent="0.2">
      <c r="B96" s="367" t="s">
        <v>52</v>
      </c>
      <c r="C96" s="9">
        <v>4864</v>
      </c>
      <c r="D96" s="9">
        <v>414</v>
      </c>
      <c r="E96" s="9">
        <v>422</v>
      </c>
      <c r="F96" s="9">
        <v>93</v>
      </c>
      <c r="G96" s="9">
        <v>131</v>
      </c>
      <c r="H96" s="9">
        <v>1207</v>
      </c>
      <c r="I96" s="9">
        <v>680</v>
      </c>
      <c r="J96" s="9">
        <v>688</v>
      </c>
      <c r="K96" s="9">
        <v>778</v>
      </c>
      <c r="L96" s="9">
        <v>263</v>
      </c>
      <c r="M96" s="41">
        <v>9540</v>
      </c>
    </row>
    <row r="97" spans="2:14" x14ac:dyDescent="0.2">
      <c r="B97" s="367" t="s">
        <v>53</v>
      </c>
      <c r="C97" s="9">
        <v>5102</v>
      </c>
      <c r="D97" s="9">
        <v>490</v>
      </c>
      <c r="E97" s="9">
        <v>574</v>
      </c>
      <c r="F97" s="9">
        <v>249</v>
      </c>
      <c r="G97" s="9">
        <v>71</v>
      </c>
      <c r="H97" s="9">
        <v>1275</v>
      </c>
      <c r="I97" s="9">
        <v>680</v>
      </c>
      <c r="J97" s="9">
        <v>668</v>
      </c>
      <c r="K97" s="9">
        <v>927</v>
      </c>
      <c r="L97" s="9">
        <v>396</v>
      </c>
      <c r="M97" s="41">
        <v>10432</v>
      </c>
    </row>
    <row r="98" spans="2:14" x14ac:dyDescent="0.2">
      <c r="B98" s="299" t="s">
        <v>101</v>
      </c>
      <c r="C98" s="41">
        <v>65728</v>
      </c>
      <c r="D98" s="41">
        <v>4970</v>
      </c>
      <c r="E98" s="41">
        <v>5730</v>
      </c>
      <c r="F98" s="41">
        <v>2552</v>
      </c>
      <c r="G98" s="41">
        <v>1001</v>
      </c>
      <c r="H98" s="41">
        <v>14301</v>
      </c>
      <c r="I98" s="41">
        <v>8135</v>
      </c>
      <c r="J98" s="41">
        <v>9737</v>
      </c>
      <c r="K98" s="41">
        <v>11215</v>
      </c>
      <c r="L98" s="41">
        <v>4492</v>
      </c>
      <c r="M98" s="41">
        <v>127861</v>
      </c>
      <c r="N98" s="467"/>
    </row>
    <row r="99" spans="2:14" ht="3.75" customHeight="1" x14ac:dyDescent="0.2">
      <c r="B99" s="199"/>
      <c r="C99" s="191"/>
      <c r="D99" s="191"/>
      <c r="E99" s="191"/>
      <c r="F99" s="191"/>
      <c r="G99" s="191"/>
      <c r="H99" s="191"/>
      <c r="I99" s="191"/>
      <c r="J99" s="191"/>
      <c r="K99" s="191"/>
      <c r="L99" s="191"/>
      <c r="M99" s="191"/>
    </row>
    <row r="100" spans="2:14" x14ac:dyDescent="0.2">
      <c r="B100" s="200">
        <v>2009</v>
      </c>
      <c r="C100" s="190"/>
      <c r="D100" s="190"/>
      <c r="E100" s="190"/>
      <c r="F100" s="190"/>
      <c r="G100" s="190"/>
      <c r="H100" s="190"/>
      <c r="I100" s="190"/>
      <c r="J100" s="190"/>
      <c r="K100" s="190"/>
      <c r="L100" s="190"/>
      <c r="M100" s="190"/>
    </row>
    <row r="101" spans="2:14" x14ac:dyDescent="0.2">
      <c r="B101" s="367" t="s">
        <v>42</v>
      </c>
      <c r="C101" s="9">
        <v>5046</v>
      </c>
      <c r="D101" s="9">
        <v>641</v>
      </c>
      <c r="E101" s="9">
        <v>404</v>
      </c>
      <c r="F101" s="9">
        <v>404</v>
      </c>
      <c r="G101" s="9">
        <v>76</v>
      </c>
      <c r="H101" s="9">
        <v>1334</v>
      </c>
      <c r="I101" s="9">
        <v>473</v>
      </c>
      <c r="J101" s="9">
        <v>648</v>
      </c>
      <c r="K101" s="9">
        <v>645</v>
      </c>
      <c r="L101" s="9">
        <v>392</v>
      </c>
      <c r="M101" s="41">
        <v>10063</v>
      </c>
    </row>
    <row r="102" spans="2:14" x14ac:dyDescent="0.2">
      <c r="B102" s="367" t="s">
        <v>43</v>
      </c>
      <c r="C102" s="9">
        <v>5102</v>
      </c>
      <c r="D102" s="9">
        <v>650</v>
      </c>
      <c r="E102" s="9">
        <v>433</v>
      </c>
      <c r="F102" s="9">
        <v>252</v>
      </c>
      <c r="G102" s="9">
        <v>55</v>
      </c>
      <c r="H102" s="9">
        <v>1474</v>
      </c>
      <c r="I102" s="9">
        <v>501</v>
      </c>
      <c r="J102" s="9">
        <v>663</v>
      </c>
      <c r="K102" s="9">
        <v>582</v>
      </c>
      <c r="L102" s="9">
        <v>322</v>
      </c>
      <c r="M102" s="41">
        <v>10034</v>
      </c>
    </row>
    <row r="103" spans="2:14" x14ac:dyDescent="0.2">
      <c r="B103" s="367" t="s">
        <v>44</v>
      </c>
      <c r="C103" s="9">
        <v>6161</v>
      </c>
      <c r="D103" s="9">
        <v>748</v>
      </c>
      <c r="E103" s="9">
        <v>381</v>
      </c>
      <c r="F103" s="9">
        <v>197</v>
      </c>
      <c r="G103" s="9">
        <v>137</v>
      </c>
      <c r="H103" s="9">
        <v>1412</v>
      </c>
      <c r="I103" s="9">
        <v>509</v>
      </c>
      <c r="J103" s="9">
        <v>599</v>
      </c>
      <c r="K103" s="9">
        <v>710</v>
      </c>
      <c r="L103" s="9">
        <v>298</v>
      </c>
      <c r="M103" s="41">
        <v>11152</v>
      </c>
    </row>
    <row r="104" spans="2:14" x14ac:dyDescent="0.2">
      <c r="B104" s="367" t="s">
        <v>45</v>
      </c>
      <c r="C104" s="9">
        <v>6173</v>
      </c>
      <c r="D104" s="9">
        <v>560</v>
      </c>
      <c r="E104" s="9">
        <v>501</v>
      </c>
      <c r="F104" s="9">
        <v>178</v>
      </c>
      <c r="G104" s="9">
        <v>79</v>
      </c>
      <c r="H104" s="9">
        <v>1124</v>
      </c>
      <c r="I104" s="9">
        <v>793</v>
      </c>
      <c r="J104" s="9">
        <v>851</v>
      </c>
      <c r="K104" s="9">
        <v>881</v>
      </c>
      <c r="L104" s="9">
        <v>413</v>
      </c>
      <c r="M104" s="41">
        <v>11553</v>
      </c>
    </row>
    <row r="105" spans="2:14" x14ac:dyDescent="0.2">
      <c r="B105" s="367" t="s">
        <v>46</v>
      </c>
      <c r="C105" s="9">
        <v>5037</v>
      </c>
      <c r="D105" s="9">
        <v>238</v>
      </c>
      <c r="E105" s="9">
        <v>387</v>
      </c>
      <c r="F105" s="9">
        <v>119</v>
      </c>
      <c r="G105" s="9">
        <v>43</v>
      </c>
      <c r="H105" s="9">
        <v>1000</v>
      </c>
      <c r="I105" s="9">
        <v>607</v>
      </c>
      <c r="J105" s="9">
        <v>672</v>
      </c>
      <c r="K105" s="9">
        <v>631</v>
      </c>
      <c r="L105" s="9">
        <v>271</v>
      </c>
      <c r="M105" s="41">
        <v>9005</v>
      </c>
    </row>
    <row r="106" spans="2:14" x14ac:dyDescent="0.2">
      <c r="B106" s="367" t="s">
        <v>47</v>
      </c>
      <c r="C106" s="9">
        <v>5091</v>
      </c>
      <c r="D106" s="9">
        <v>224</v>
      </c>
      <c r="E106" s="9">
        <v>291</v>
      </c>
      <c r="F106" s="9">
        <v>184</v>
      </c>
      <c r="G106" s="9">
        <v>164</v>
      </c>
      <c r="H106" s="9">
        <v>608</v>
      </c>
      <c r="I106" s="9">
        <v>650</v>
      </c>
      <c r="J106" s="9">
        <v>689</v>
      </c>
      <c r="K106" s="9">
        <v>690</v>
      </c>
      <c r="L106" s="9">
        <v>231</v>
      </c>
      <c r="M106" s="41">
        <v>8822</v>
      </c>
    </row>
    <row r="107" spans="2:14" x14ac:dyDescent="0.2">
      <c r="B107" s="367" t="s">
        <v>48</v>
      </c>
      <c r="C107" s="9">
        <v>5984</v>
      </c>
      <c r="D107" s="9">
        <v>287</v>
      </c>
      <c r="E107" s="9">
        <v>472</v>
      </c>
      <c r="F107" s="9">
        <v>143</v>
      </c>
      <c r="G107" s="9">
        <v>42</v>
      </c>
      <c r="H107" s="9">
        <v>1068</v>
      </c>
      <c r="I107" s="9">
        <v>1013</v>
      </c>
      <c r="J107" s="9">
        <v>998</v>
      </c>
      <c r="K107" s="9">
        <v>1267</v>
      </c>
      <c r="L107" s="9">
        <v>262</v>
      </c>
      <c r="M107" s="41">
        <v>11536</v>
      </c>
    </row>
    <row r="108" spans="2:14" x14ac:dyDescent="0.2">
      <c r="B108" s="367" t="s">
        <v>49</v>
      </c>
      <c r="C108" s="9">
        <v>3775</v>
      </c>
      <c r="D108" s="9">
        <v>242</v>
      </c>
      <c r="E108" s="9">
        <v>360</v>
      </c>
      <c r="F108" s="9">
        <v>469</v>
      </c>
      <c r="G108" s="9">
        <v>44</v>
      </c>
      <c r="H108" s="9">
        <v>1201</v>
      </c>
      <c r="I108" s="9">
        <v>1269</v>
      </c>
      <c r="J108" s="9">
        <v>1370</v>
      </c>
      <c r="K108" s="9">
        <v>1156</v>
      </c>
      <c r="L108" s="9">
        <v>198</v>
      </c>
      <c r="M108" s="41">
        <v>10084</v>
      </c>
    </row>
    <row r="109" spans="2:14" x14ac:dyDescent="0.2">
      <c r="B109" s="367" t="s">
        <v>50</v>
      </c>
      <c r="C109" s="9">
        <v>1450</v>
      </c>
      <c r="D109" s="9">
        <v>219</v>
      </c>
      <c r="E109" s="9">
        <v>188</v>
      </c>
      <c r="F109" s="9">
        <v>33</v>
      </c>
      <c r="G109" s="9">
        <v>20</v>
      </c>
      <c r="H109" s="9">
        <v>356</v>
      </c>
      <c r="I109" s="9">
        <v>331</v>
      </c>
      <c r="J109" s="9">
        <v>488</v>
      </c>
      <c r="K109" s="9">
        <v>599</v>
      </c>
      <c r="L109" s="9">
        <v>131</v>
      </c>
      <c r="M109" s="41">
        <v>3815</v>
      </c>
    </row>
    <row r="110" spans="2:14" x14ac:dyDescent="0.2">
      <c r="B110" s="367" t="s">
        <v>51</v>
      </c>
      <c r="C110" s="9">
        <v>2563</v>
      </c>
      <c r="D110" s="9">
        <v>177</v>
      </c>
      <c r="E110" s="9">
        <v>310</v>
      </c>
      <c r="F110" s="9">
        <v>32</v>
      </c>
      <c r="G110" s="9">
        <v>48</v>
      </c>
      <c r="H110" s="9">
        <v>653</v>
      </c>
      <c r="I110" s="9">
        <v>560</v>
      </c>
      <c r="J110" s="9">
        <v>736</v>
      </c>
      <c r="K110" s="9">
        <v>844</v>
      </c>
      <c r="L110" s="9">
        <v>194</v>
      </c>
      <c r="M110" s="41">
        <v>6117</v>
      </c>
    </row>
    <row r="111" spans="2:14" x14ac:dyDescent="0.2">
      <c r="B111" s="367" t="s">
        <v>52</v>
      </c>
      <c r="C111" s="9">
        <v>4594</v>
      </c>
      <c r="D111" s="9">
        <v>491</v>
      </c>
      <c r="E111" s="9">
        <v>378</v>
      </c>
      <c r="F111" s="9">
        <v>112</v>
      </c>
      <c r="G111" s="9">
        <v>98</v>
      </c>
      <c r="H111" s="9">
        <v>956</v>
      </c>
      <c r="I111" s="9">
        <v>433</v>
      </c>
      <c r="J111" s="9">
        <v>510</v>
      </c>
      <c r="K111" s="9">
        <v>707</v>
      </c>
      <c r="L111" s="9">
        <v>213</v>
      </c>
      <c r="M111" s="41">
        <v>8492</v>
      </c>
    </row>
    <row r="112" spans="2:14" x14ac:dyDescent="0.2">
      <c r="B112" s="367" t="s">
        <v>53</v>
      </c>
      <c r="C112" s="9">
        <v>6397</v>
      </c>
      <c r="D112" s="9">
        <v>633</v>
      </c>
      <c r="E112" s="9">
        <v>562</v>
      </c>
      <c r="F112" s="9">
        <v>262</v>
      </c>
      <c r="G112" s="9">
        <v>125</v>
      </c>
      <c r="H112" s="9">
        <v>1243</v>
      </c>
      <c r="I112" s="9">
        <v>476</v>
      </c>
      <c r="J112" s="9">
        <v>671</v>
      </c>
      <c r="K112" s="9">
        <v>754</v>
      </c>
      <c r="L112" s="9">
        <v>319</v>
      </c>
      <c r="M112" s="41">
        <v>11442</v>
      </c>
    </row>
    <row r="113" spans="2:33" x14ac:dyDescent="0.2">
      <c r="B113" s="299" t="s">
        <v>101</v>
      </c>
      <c r="C113" s="41">
        <v>57373</v>
      </c>
      <c r="D113" s="41">
        <v>5110</v>
      </c>
      <c r="E113" s="41">
        <v>4667</v>
      </c>
      <c r="F113" s="41">
        <v>2385</v>
      </c>
      <c r="G113" s="41">
        <v>931</v>
      </c>
      <c r="H113" s="41">
        <v>12429</v>
      </c>
      <c r="I113" s="41">
        <v>7615</v>
      </c>
      <c r="J113" s="41">
        <v>8895</v>
      </c>
      <c r="K113" s="41">
        <v>9466</v>
      </c>
      <c r="L113" s="41">
        <v>3244</v>
      </c>
      <c r="M113" s="41">
        <v>112115</v>
      </c>
    </row>
    <row r="114" spans="2:33" ht="3.75" customHeight="1" x14ac:dyDescent="0.2">
      <c r="B114" s="199"/>
      <c r="C114" s="191"/>
      <c r="D114" s="191"/>
      <c r="E114" s="191"/>
      <c r="F114" s="191"/>
      <c r="G114" s="191"/>
      <c r="H114" s="191"/>
      <c r="I114" s="191"/>
      <c r="J114" s="191"/>
      <c r="K114" s="191"/>
      <c r="L114" s="191"/>
      <c r="M114" s="191"/>
    </row>
    <row r="115" spans="2:33" x14ac:dyDescent="0.2">
      <c r="B115" s="200">
        <v>2010</v>
      </c>
      <c r="C115" s="190"/>
      <c r="D115" s="190"/>
      <c r="E115" s="190"/>
      <c r="F115" s="190"/>
      <c r="G115" s="190"/>
      <c r="H115" s="190"/>
      <c r="I115" s="190"/>
      <c r="J115" s="190"/>
      <c r="K115" s="190"/>
      <c r="L115" s="190"/>
      <c r="M115" s="190"/>
    </row>
    <row r="116" spans="2:33" x14ac:dyDescent="0.2">
      <c r="B116" s="367" t="s">
        <v>42</v>
      </c>
      <c r="C116" s="9">
        <v>5255</v>
      </c>
      <c r="D116" s="9">
        <v>764</v>
      </c>
      <c r="E116" s="9">
        <v>447</v>
      </c>
      <c r="F116" s="9">
        <v>324</v>
      </c>
      <c r="G116" s="9">
        <v>157</v>
      </c>
      <c r="H116" s="9">
        <v>1294</v>
      </c>
      <c r="I116" s="9">
        <v>508</v>
      </c>
      <c r="J116" s="9">
        <v>538</v>
      </c>
      <c r="K116" s="9">
        <v>533</v>
      </c>
      <c r="L116" s="9">
        <v>682</v>
      </c>
      <c r="M116" s="41">
        <v>10502</v>
      </c>
      <c r="N116" s="478"/>
      <c r="O116" s="25"/>
    </row>
    <row r="117" spans="2:33" x14ac:dyDescent="0.2">
      <c r="B117" s="367" t="s">
        <v>43</v>
      </c>
      <c r="C117" s="9">
        <v>6454</v>
      </c>
      <c r="D117" s="9">
        <v>935</v>
      </c>
      <c r="E117" s="9">
        <v>407</v>
      </c>
      <c r="F117" s="9">
        <v>159</v>
      </c>
      <c r="G117" s="9">
        <v>139</v>
      </c>
      <c r="H117" s="9">
        <v>1712</v>
      </c>
      <c r="I117" s="9">
        <v>468</v>
      </c>
      <c r="J117" s="9">
        <v>641</v>
      </c>
      <c r="K117" s="9">
        <v>541</v>
      </c>
      <c r="L117" s="9">
        <v>581</v>
      </c>
      <c r="M117" s="41">
        <v>12037</v>
      </c>
    </row>
    <row r="118" spans="2:33" x14ac:dyDescent="0.2">
      <c r="B118" s="367" t="s">
        <v>44</v>
      </c>
      <c r="C118" s="9">
        <v>7671</v>
      </c>
      <c r="D118" s="9">
        <v>973</v>
      </c>
      <c r="E118" s="9">
        <v>427</v>
      </c>
      <c r="F118" s="9">
        <v>233</v>
      </c>
      <c r="G118" s="9">
        <v>172</v>
      </c>
      <c r="H118" s="9">
        <v>1501</v>
      </c>
      <c r="I118" s="9">
        <v>543</v>
      </c>
      <c r="J118" s="9">
        <v>578</v>
      </c>
      <c r="K118" s="9">
        <v>664</v>
      </c>
      <c r="L118" s="9">
        <v>390</v>
      </c>
      <c r="M118" s="41">
        <v>13152</v>
      </c>
      <c r="N118" s="479"/>
      <c r="O118" s="1"/>
      <c r="P118" s="1"/>
      <c r="Q118" s="1"/>
      <c r="R118" s="1"/>
      <c r="S118" s="1"/>
      <c r="T118" s="1"/>
      <c r="U118" s="1"/>
      <c r="V118" s="1"/>
      <c r="W118" s="1"/>
      <c r="X118" s="1"/>
      <c r="Y118" s="1"/>
      <c r="Z118" s="1"/>
      <c r="AA118" s="1"/>
      <c r="AB118" s="1"/>
      <c r="AC118" s="1"/>
      <c r="AD118" s="1"/>
      <c r="AE118" s="1"/>
      <c r="AF118" s="1"/>
      <c r="AG118" s="1"/>
    </row>
    <row r="119" spans="2:33" x14ac:dyDescent="0.2">
      <c r="B119" s="367" t="s">
        <v>45</v>
      </c>
      <c r="C119" s="9">
        <v>6713</v>
      </c>
      <c r="D119" s="9">
        <v>530</v>
      </c>
      <c r="E119" s="9">
        <v>434</v>
      </c>
      <c r="F119" s="9">
        <v>188</v>
      </c>
      <c r="G119" s="9">
        <v>79</v>
      </c>
      <c r="H119" s="9">
        <v>1268</v>
      </c>
      <c r="I119" s="9">
        <v>647</v>
      </c>
      <c r="J119" s="9">
        <v>713</v>
      </c>
      <c r="K119" s="9">
        <v>741</v>
      </c>
      <c r="L119" s="9">
        <v>292</v>
      </c>
      <c r="M119" s="41">
        <v>11605</v>
      </c>
    </row>
    <row r="120" spans="2:33" x14ac:dyDescent="0.2">
      <c r="B120" s="367" t="s">
        <v>46</v>
      </c>
      <c r="C120" s="9">
        <v>5143</v>
      </c>
      <c r="D120" s="9">
        <v>390</v>
      </c>
      <c r="E120" s="9">
        <v>440</v>
      </c>
      <c r="F120" s="9">
        <v>107</v>
      </c>
      <c r="G120" s="9">
        <v>66</v>
      </c>
      <c r="H120" s="9">
        <v>874</v>
      </c>
      <c r="I120" s="9">
        <v>677</v>
      </c>
      <c r="J120" s="9">
        <v>728</v>
      </c>
      <c r="K120" s="9">
        <v>1014</v>
      </c>
      <c r="L120" s="9">
        <v>284</v>
      </c>
      <c r="M120" s="41">
        <v>9723</v>
      </c>
    </row>
    <row r="121" spans="2:33" x14ac:dyDescent="0.2">
      <c r="B121" s="367" t="s">
        <v>47</v>
      </c>
      <c r="C121" s="9">
        <v>5420</v>
      </c>
      <c r="D121" s="9">
        <v>360</v>
      </c>
      <c r="E121" s="9">
        <v>262</v>
      </c>
      <c r="F121" s="9">
        <v>106</v>
      </c>
      <c r="G121" s="9">
        <v>41</v>
      </c>
      <c r="H121" s="9">
        <v>620</v>
      </c>
      <c r="I121" s="9">
        <v>409</v>
      </c>
      <c r="J121" s="9">
        <v>544</v>
      </c>
      <c r="K121" s="9">
        <v>617</v>
      </c>
      <c r="L121" s="9">
        <v>247</v>
      </c>
      <c r="M121" s="41">
        <v>8626</v>
      </c>
    </row>
    <row r="122" spans="2:33" x14ac:dyDescent="0.2">
      <c r="B122" s="367" t="s">
        <v>48</v>
      </c>
      <c r="C122" s="9">
        <v>5912</v>
      </c>
      <c r="D122" s="9">
        <v>280</v>
      </c>
      <c r="E122" s="9">
        <v>415</v>
      </c>
      <c r="F122" s="9">
        <v>183</v>
      </c>
      <c r="G122" s="9">
        <v>57</v>
      </c>
      <c r="H122" s="9">
        <v>831</v>
      </c>
      <c r="I122" s="9">
        <v>817</v>
      </c>
      <c r="J122" s="9">
        <v>1076</v>
      </c>
      <c r="K122" s="9">
        <v>1373</v>
      </c>
      <c r="L122" s="9">
        <v>363</v>
      </c>
      <c r="M122" s="41">
        <v>11307</v>
      </c>
    </row>
    <row r="123" spans="2:33" x14ac:dyDescent="0.2">
      <c r="B123" s="367" t="s">
        <v>49</v>
      </c>
      <c r="C123" s="9">
        <v>4255</v>
      </c>
      <c r="D123" s="9">
        <v>248</v>
      </c>
      <c r="E123" s="9">
        <v>364</v>
      </c>
      <c r="F123" s="9">
        <v>617</v>
      </c>
      <c r="G123" s="9">
        <v>56</v>
      </c>
      <c r="H123" s="9">
        <v>1337</v>
      </c>
      <c r="I123" s="9">
        <v>1328</v>
      </c>
      <c r="J123" s="9">
        <v>1271</v>
      </c>
      <c r="K123" s="9">
        <v>1159</v>
      </c>
      <c r="L123" s="9">
        <v>301</v>
      </c>
      <c r="M123" s="41">
        <v>10936</v>
      </c>
    </row>
    <row r="124" spans="2:33" x14ac:dyDescent="0.2">
      <c r="B124" s="367" t="s">
        <v>50</v>
      </c>
      <c r="C124" s="9">
        <v>1458</v>
      </c>
      <c r="D124" s="9">
        <v>139</v>
      </c>
      <c r="E124" s="9">
        <v>189</v>
      </c>
      <c r="F124" s="9">
        <v>23</v>
      </c>
      <c r="G124" s="9">
        <v>33</v>
      </c>
      <c r="H124" s="9">
        <v>300</v>
      </c>
      <c r="I124" s="9">
        <v>318</v>
      </c>
      <c r="J124" s="9">
        <v>454</v>
      </c>
      <c r="K124" s="9">
        <v>713</v>
      </c>
      <c r="L124" s="9">
        <v>238</v>
      </c>
      <c r="M124" s="41">
        <v>3865</v>
      </c>
    </row>
    <row r="125" spans="2:33" x14ac:dyDescent="0.2">
      <c r="B125" s="367" t="s">
        <v>51</v>
      </c>
      <c r="C125" s="9">
        <v>2677</v>
      </c>
      <c r="D125" s="9">
        <v>208</v>
      </c>
      <c r="E125" s="9">
        <v>213</v>
      </c>
      <c r="F125" s="9">
        <v>28</v>
      </c>
      <c r="G125" s="9">
        <v>37</v>
      </c>
      <c r="H125" s="9">
        <v>481</v>
      </c>
      <c r="I125" s="9">
        <v>504</v>
      </c>
      <c r="J125" s="9">
        <v>652</v>
      </c>
      <c r="K125" s="9">
        <v>620</v>
      </c>
      <c r="L125" s="9">
        <v>199</v>
      </c>
      <c r="M125" s="41">
        <v>5619</v>
      </c>
    </row>
    <row r="126" spans="2:33" x14ac:dyDescent="0.2">
      <c r="B126" s="367" t="s">
        <v>52</v>
      </c>
      <c r="C126" s="9">
        <v>4852</v>
      </c>
      <c r="D126" s="9">
        <v>517</v>
      </c>
      <c r="E126" s="9">
        <v>303</v>
      </c>
      <c r="F126" s="9">
        <v>111</v>
      </c>
      <c r="G126" s="9">
        <v>240</v>
      </c>
      <c r="H126" s="9">
        <v>922</v>
      </c>
      <c r="I126" s="9">
        <v>431</v>
      </c>
      <c r="J126" s="9">
        <v>639</v>
      </c>
      <c r="K126" s="9">
        <v>669</v>
      </c>
      <c r="L126" s="9">
        <v>391</v>
      </c>
      <c r="M126" s="41">
        <v>9075</v>
      </c>
    </row>
    <row r="127" spans="2:33" x14ac:dyDescent="0.2">
      <c r="B127" s="367" t="s">
        <v>53</v>
      </c>
      <c r="C127" s="9">
        <v>6689</v>
      </c>
      <c r="D127" s="9">
        <v>638</v>
      </c>
      <c r="E127" s="9">
        <v>570</v>
      </c>
      <c r="F127" s="9">
        <v>199</v>
      </c>
      <c r="G127" s="9">
        <v>162</v>
      </c>
      <c r="H127" s="9">
        <v>1132</v>
      </c>
      <c r="I127" s="9">
        <v>520</v>
      </c>
      <c r="J127" s="9">
        <v>630</v>
      </c>
      <c r="K127" s="9">
        <v>825</v>
      </c>
      <c r="L127" s="9">
        <v>599</v>
      </c>
      <c r="M127" s="41">
        <v>11964</v>
      </c>
    </row>
    <row r="128" spans="2:33" x14ac:dyDescent="0.2">
      <c r="B128" s="299" t="s">
        <v>101</v>
      </c>
      <c r="C128" s="41">
        <v>62499</v>
      </c>
      <c r="D128" s="41">
        <v>5982</v>
      </c>
      <c r="E128" s="41">
        <v>4471</v>
      </c>
      <c r="F128" s="41">
        <v>2278</v>
      </c>
      <c r="G128" s="41">
        <v>1239</v>
      </c>
      <c r="H128" s="41">
        <v>12272</v>
      </c>
      <c r="I128" s="41">
        <v>7170</v>
      </c>
      <c r="J128" s="41">
        <v>8464</v>
      </c>
      <c r="K128" s="41">
        <v>9469</v>
      </c>
      <c r="L128" s="41">
        <v>4567</v>
      </c>
      <c r="M128" s="41">
        <v>118411</v>
      </c>
    </row>
    <row r="129" spans="2:33" ht="3" customHeight="1" x14ac:dyDescent="0.2">
      <c r="B129" s="199"/>
      <c r="C129" s="191"/>
      <c r="D129" s="191"/>
      <c r="E129" s="191"/>
      <c r="F129" s="191"/>
      <c r="G129" s="191"/>
      <c r="H129" s="191"/>
      <c r="I129" s="191"/>
      <c r="J129" s="191"/>
      <c r="K129" s="191"/>
      <c r="L129" s="191"/>
      <c r="M129" s="191"/>
    </row>
    <row r="130" spans="2:33" x14ac:dyDescent="0.2">
      <c r="B130" s="200">
        <v>2011</v>
      </c>
      <c r="C130" s="190"/>
      <c r="D130" s="190"/>
      <c r="E130" s="190"/>
      <c r="F130" s="190"/>
      <c r="G130" s="190"/>
      <c r="H130" s="190"/>
      <c r="I130" s="190"/>
      <c r="J130" s="190"/>
      <c r="K130" s="190"/>
      <c r="L130" s="190"/>
      <c r="M130" s="190"/>
    </row>
    <row r="131" spans="2:33" x14ac:dyDescent="0.2">
      <c r="B131" s="367" t="s">
        <v>42</v>
      </c>
      <c r="C131" s="9">
        <v>5906</v>
      </c>
      <c r="D131" s="9">
        <v>832</v>
      </c>
      <c r="E131" s="9">
        <v>375</v>
      </c>
      <c r="F131" s="9">
        <v>396</v>
      </c>
      <c r="G131" s="9">
        <v>144</v>
      </c>
      <c r="H131" s="9">
        <v>1532</v>
      </c>
      <c r="I131" s="9">
        <v>356</v>
      </c>
      <c r="J131" s="9">
        <v>636</v>
      </c>
      <c r="K131" s="9">
        <v>590</v>
      </c>
      <c r="L131" s="9">
        <v>865</v>
      </c>
      <c r="M131" s="41">
        <v>11632</v>
      </c>
      <c r="N131" s="478"/>
      <c r="O131" s="25"/>
    </row>
    <row r="132" spans="2:33" x14ac:dyDescent="0.2">
      <c r="B132" s="367" t="s">
        <v>43</v>
      </c>
      <c r="C132" s="9">
        <v>6782</v>
      </c>
      <c r="D132" s="9">
        <v>913</v>
      </c>
      <c r="E132" s="9">
        <v>469</v>
      </c>
      <c r="F132" s="9">
        <v>169</v>
      </c>
      <c r="G132" s="9">
        <v>146</v>
      </c>
      <c r="H132" s="9">
        <v>1390</v>
      </c>
      <c r="I132" s="9">
        <v>342</v>
      </c>
      <c r="J132" s="9">
        <v>543</v>
      </c>
      <c r="K132" s="9">
        <v>508</v>
      </c>
      <c r="L132" s="9">
        <v>740</v>
      </c>
      <c r="M132" s="41">
        <v>12002</v>
      </c>
    </row>
    <row r="133" spans="2:33" x14ac:dyDescent="0.2">
      <c r="B133" s="367" t="s">
        <v>44</v>
      </c>
      <c r="C133" s="9">
        <v>8570</v>
      </c>
      <c r="D133" s="9">
        <v>1249</v>
      </c>
      <c r="E133" s="9">
        <v>368</v>
      </c>
      <c r="F133" s="9">
        <v>173</v>
      </c>
      <c r="G133" s="9">
        <v>215</v>
      </c>
      <c r="H133" s="9">
        <v>1776</v>
      </c>
      <c r="I133" s="9">
        <v>473</v>
      </c>
      <c r="J133" s="9">
        <v>547</v>
      </c>
      <c r="K133" s="9">
        <v>617</v>
      </c>
      <c r="L133" s="9">
        <v>718</v>
      </c>
      <c r="M133" s="41">
        <v>14706</v>
      </c>
      <c r="N133" s="479"/>
      <c r="O133" s="1"/>
      <c r="P133" s="1"/>
      <c r="Q133" s="1"/>
      <c r="R133" s="1"/>
      <c r="S133" s="1"/>
      <c r="T133" s="1"/>
      <c r="U133" s="1"/>
      <c r="V133" s="1"/>
      <c r="W133" s="1"/>
      <c r="X133" s="1"/>
      <c r="Y133" s="1"/>
      <c r="Z133" s="1"/>
      <c r="AA133" s="1"/>
      <c r="AB133" s="1"/>
      <c r="AC133" s="1"/>
      <c r="AD133" s="1"/>
      <c r="AE133" s="1"/>
      <c r="AF133" s="1"/>
      <c r="AG133" s="1"/>
    </row>
    <row r="134" spans="2:33" x14ac:dyDescent="0.2">
      <c r="B134" s="367" t="s">
        <v>45</v>
      </c>
      <c r="C134" s="9">
        <v>7137</v>
      </c>
      <c r="D134" s="9">
        <v>707</v>
      </c>
      <c r="E134" s="9">
        <v>478</v>
      </c>
      <c r="F134" s="9">
        <v>179</v>
      </c>
      <c r="G134" s="9">
        <v>101</v>
      </c>
      <c r="H134" s="9">
        <v>1521</v>
      </c>
      <c r="I134" s="9">
        <v>550</v>
      </c>
      <c r="J134" s="9">
        <v>706</v>
      </c>
      <c r="K134" s="9">
        <v>866</v>
      </c>
      <c r="L134" s="9">
        <v>552</v>
      </c>
      <c r="M134" s="41">
        <v>12797</v>
      </c>
    </row>
    <row r="135" spans="2:33" x14ac:dyDescent="0.2">
      <c r="B135" s="367" t="s">
        <v>46</v>
      </c>
      <c r="C135" s="9">
        <v>6000</v>
      </c>
      <c r="D135" s="9">
        <v>469</v>
      </c>
      <c r="E135" s="9">
        <v>328</v>
      </c>
      <c r="F135" s="9">
        <v>89</v>
      </c>
      <c r="G135" s="9">
        <v>26</v>
      </c>
      <c r="H135" s="9">
        <v>861</v>
      </c>
      <c r="I135" s="9">
        <v>578</v>
      </c>
      <c r="J135" s="9">
        <v>640</v>
      </c>
      <c r="K135" s="9">
        <v>771</v>
      </c>
      <c r="L135" s="9">
        <v>398</v>
      </c>
      <c r="M135" s="41">
        <v>10160</v>
      </c>
    </row>
    <row r="136" spans="2:33" x14ac:dyDescent="0.2">
      <c r="B136" s="367" t="s">
        <v>47</v>
      </c>
      <c r="C136" s="9">
        <v>5332</v>
      </c>
      <c r="D136" s="9">
        <v>290</v>
      </c>
      <c r="E136" s="9">
        <v>353</v>
      </c>
      <c r="F136" s="9">
        <v>128</v>
      </c>
      <c r="G136" s="9">
        <v>47</v>
      </c>
      <c r="H136" s="9">
        <v>724</v>
      </c>
      <c r="I136" s="9">
        <v>514</v>
      </c>
      <c r="J136" s="9">
        <v>681</v>
      </c>
      <c r="K136" s="9">
        <v>585</v>
      </c>
      <c r="L136" s="9">
        <v>370</v>
      </c>
      <c r="M136" s="41">
        <v>9024</v>
      </c>
    </row>
    <row r="137" spans="2:33" x14ac:dyDescent="0.2">
      <c r="B137" s="367" t="s">
        <v>48</v>
      </c>
      <c r="C137" s="9">
        <v>6004</v>
      </c>
      <c r="D137" s="9">
        <v>277</v>
      </c>
      <c r="E137" s="9">
        <v>497</v>
      </c>
      <c r="F137" s="9">
        <v>185</v>
      </c>
      <c r="G137" s="9">
        <v>38</v>
      </c>
      <c r="H137" s="9">
        <v>974</v>
      </c>
      <c r="I137" s="9">
        <v>1365</v>
      </c>
      <c r="J137" s="9">
        <v>1557</v>
      </c>
      <c r="K137" s="9">
        <v>1287</v>
      </c>
      <c r="L137" s="9">
        <v>518</v>
      </c>
      <c r="M137" s="41">
        <v>12702</v>
      </c>
    </row>
    <row r="138" spans="2:33" x14ac:dyDescent="0.2">
      <c r="B138" s="367" t="s">
        <v>49</v>
      </c>
      <c r="C138" s="9">
        <v>3955</v>
      </c>
      <c r="D138" s="9">
        <v>251</v>
      </c>
      <c r="E138" s="9">
        <v>363</v>
      </c>
      <c r="F138" s="9">
        <v>433</v>
      </c>
      <c r="G138" s="9">
        <v>35</v>
      </c>
      <c r="H138" s="9">
        <v>854</v>
      </c>
      <c r="I138" s="9">
        <v>1098</v>
      </c>
      <c r="J138" s="9">
        <v>895</v>
      </c>
      <c r="K138" s="9">
        <v>944</v>
      </c>
      <c r="L138" s="9">
        <v>333</v>
      </c>
      <c r="M138" s="41">
        <v>9161</v>
      </c>
    </row>
    <row r="139" spans="2:33" x14ac:dyDescent="0.2">
      <c r="B139" s="367" t="s">
        <v>50</v>
      </c>
      <c r="C139" s="9">
        <v>1629</v>
      </c>
      <c r="D139" s="9">
        <v>146</v>
      </c>
      <c r="E139" s="9">
        <v>160</v>
      </c>
      <c r="F139" s="9">
        <v>30</v>
      </c>
      <c r="G139" s="9">
        <v>24</v>
      </c>
      <c r="H139" s="9">
        <v>253</v>
      </c>
      <c r="I139" s="9">
        <v>292</v>
      </c>
      <c r="J139" s="9">
        <v>393</v>
      </c>
      <c r="K139" s="9">
        <v>473</v>
      </c>
      <c r="L139" s="9">
        <v>237</v>
      </c>
      <c r="M139" s="41">
        <v>3637</v>
      </c>
    </row>
    <row r="140" spans="2:33" x14ac:dyDescent="0.2">
      <c r="B140" s="367" t="s">
        <v>51</v>
      </c>
      <c r="C140" s="9">
        <v>2414</v>
      </c>
      <c r="D140" s="9">
        <v>292</v>
      </c>
      <c r="E140" s="9">
        <v>236</v>
      </c>
      <c r="F140" s="9">
        <v>23</v>
      </c>
      <c r="G140" s="9">
        <v>37</v>
      </c>
      <c r="H140" s="9">
        <v>588</v>
      </c>
      <c r="I140" s="9">
        <v>490</v>
      </c>
      <c r="J140" s="9">
        <v>586</v>
      </c>
      <c r="K140" s="9">
        <v>553</v>
      </c>
      <c r="L140" s="9">
        <v>279</v>
      </c>
      <c r="M140" s="41">
        <v>5498</v>
      </c>
    </row>
    <row r="141" spans="2:33" x14ac:dyDescent="0.2">
      <c r="B141" s="367" t="s">
        <v>52</v>
      </c>
      <c r="C141" s="9">
        <v>5623</v>
      </c>
      <c r="D141" s="9">
        <v>866</v>
      </c>
      <c r="E141" s="9">
        <v>356</v>
      </c>
      <c r="F141" s="9">
        <v>85</v>
      </c>
      <c r="G141" s="9">
        <v>109</v>
      </c>
      <c r="H141" s="9">
        <v>1025</v>
      </c>
      <c r="I141" s="9">
        <v>500</v>
      </c>
      <c r="J141" s="9">
        <v>536</v>
      </c>
      <c r="K141" s="9">
        <v>513</v>
      </c>
      <c r="L141" s="9">
        <v>353</v>
      </c>
      <c r="M141" s="41">
        <v>9966</v>
      </c>
    </row>
    <row r="142" spans="2:33" x14ac:dyDescent="0.2">
      <c r="B142" s="367" t="s">
        <v>53</v>
      </c>
      <c r="C142" s="9">
        <v>7047</v>
      </c>
      <c r="D142" s="9">
        <v>849</v>
      </c>
      <c r="E142" s="9">
        <v>574</v>
      </c>
      <c r="F142" s="9">
        <v>249</v>
      </c>
      <c r="G142" s="9">
        <v>102</v>
      </c>
      <c r="H142" s="9">
        <v>1233</v>
      </c>
      <c r="I142" s="9">
        <v>506</v>
      </c>
      <c r="J142" s="9">
        <v>552</v>
      </c>
      <c r="K142" s="9">
        <v>583</v>
      </c>
      <c r="L142" s="9">
        <v>578</v>
      </c>
      <c r="M142" s="41">
        <v>12273</v>
      </c>
    </row>
    <row r="143" spans="2:33" x14ac:dyDescent="0.2">
      <c r="B143" s="299" t="s">
        <v>101</v>
      </c>
      <c r="C143" s="41">
        <v>66399</v>
      </c>
      <c r="D143" s="41">
        <v>7141</v>
      </c>
      <c r="E143" s="41">
        <v>4557</v>
      </c>
      <c r="F143" s="41">
        <v>2139</v>
      </c>
      <c r="G143" s="41">
        <v>1024</v>
      </c>
      <c r="H143" s="41">
        <v>12731</v>
      </c>
      <c r="I143" s="41">
        <v>7064</v>
      </c>
      <c r="J143" s="41">
        <v>8272</v>
      </c>
      <c r="K143" s="41">
        <v>8290</v>
      </c>
      <c r="L143" s="41">
        <v>5941</v>
      </c>
      <c r="M143" s="41">
        <v>123558</v>
      </c>
    </row>
    <row r="144" spans="2:33" ht="3" customHeight="1" x14ac:dyDescent="0.2">
      <c r="B144" s="199"/>
      <c r="C144" s="191"/>
      <c r="D144" s="191"/>
      <c r="E144" s="191"/>
      <c r="F144" s="191"/>
      <c r="G144" s="191"/>
      <c r="H144" s="191"/>
      <c r="I144" s="191"/>
      <c r="J144" s="191"/>
      <c r="K144" s="191"/>
      <c r="L144" s="191"/>
      <c r="M144" s="191"/>
    </row>
    <row r="145" spans="2:33" x14ac:dyDescent="0.2">
      <c r="B145" s="200">
        <v>2012</v>
      </c>
      <c r="C145" s="190"/>
      <c r="D145" s="190"/>
      <c r="E145" s="190"/>
      <c r="F145" s="190"/>
      <c r="G145" s="190"/>
      <c r="H145" s="190"/>
      <c r="I145" s="190"/>
      <c r="J145" s="190"/>
      <c r="K145" s="190"/>
      <c r="L145" s="190"/>
      <c r="M145" s="190"/>
    </row>
    <row r="146" spans="2:33" x14ac:dyDescent="0.2">
      <c r="B146" s="367" t="s">
        <v>42</v>
      </c>
      <c r="C146" s="9">
        <v>7127</v>
      </c>
      <c r="D146" s="9">
        <v>984</v>
      </c>
      <c r="E146" s="9">
        <v>454</v>
      </c>
      <c r="F146" s="9">
        <v>428</v>
      </c>
      <c r="G146" s="9">
        <v>130</v>
      </c>
      <c r="H146" s="9">
        <v>1654</v>
      </c>
      <c r="I146" s="9">
        <v>478</v>
      </c>
      <c r="J146" s="9">
        <v>546</v>
      </c>
      <c r="K146" s="9">
        <v>501</v>
      </c>
      <c r="L146" s="9">
        <v>864</v>
      </c>
      <c r="M146" s="41">
        <v>13166</v>
      </c>
      <c r="N146" s="478"/>
      <c r="O146" s="25"/>
    </row>
    <row r="147" spans="2:33" x14ac:dyDescent="0.2">
      <c r="B147" s="367" t="s">
        <v>43</v>
      </c>
      <c r="C147" s="9">
        <v>7449</v>
      </c>
      <c r="D147" s="9">
        <v>1183</v>
      </c>
      <c r="E147" s="9">
        <v>497</v>
      </c>
      <c r="F147" s="9">
        <v>383</v>
      </c>
      <c r="G147" s="9">
        <v>145</v>
      </c>
      <c r="H147" s="9">
        <v>1682</v>
      </c>
      <c r="I147" s="9">
        <v>453</v>
      </c>
      <c r="J147" s="9">
        <v>539</v>
      </c>
      <c r="K147" s="9">
        <v>447</v>
      </c>
      <c r="L147" s="9">
        <v>583</v>
      </c>
      <c r="M147" s="41">
        <v>13361</v>
      </c>
    </row>
    <row r="148" spans="2:33" x14ac:dyDescent="0.2">
      <c r="B148" s="367" t="s">
        <v>44</v>
      </c>
      <c r="C148" s="9">
        <v>8177</v>
      </c>
      <c r="D148" s="9">
        <v>1311</v>
      </c>
      <c r="E148" s="9">
        <v>472</v>
      </c>
      <c r="F148" s="9">
        <v>332</v>
      </c>
      <c r="G148" s="9">
        <v>151</v>
      </c>
      <c r="H148" s="9">
        <v>1581</v>
      </c>
      <c r="I148" s="9">
        <v>520</v>
      </c>
      <c r="J148" s="9">
        <v>625</v>
      </c>
      <c r="K148" s="9">
        <v>553</v>
      </c>
      <c r="L148" s="9">
        <v>520</v>
      </c>
      <c r="M148" s="41">
        <v>14242</v>
      </c>
      <c r="N148" s="479"/>
      <c r="O148" s="1"/>
      <c r="P148" s="1"/>
      <c r="Q148" s="1"/>
      <c r="R148" s="1"/>
      <c r="S148" s="1"/>
      <c r="T148" s="1"/>
      <c r="U148" s="1"/>
      <c r="V148" s="1"/>
      <c r="W148" s="1"/>
      <c r="X148" s="1"/>
      <c r="Y148" s="1"/>
      <c r="Z148" s="1"/>
      <c r="AA148" s="1"/>
      <c r="AB148" s="1"/>
      <c r="AC148" s="1"/>
      <c r="AD148" s="1"/>
      <c r="AE148" s="1"/>
      <c r="AF148" s="1"/>
      <c r="AG148" s="1"/>
    </row>
    <row r="149" spans="2:33" x14ac:dyDescent="0.2">
      <c r="B149" s="367" t="s">
        <v>45</v>
      </c>
      <c r="C149" s="9">
        <v>7054</v>
      </c>
      <c r="D149" s="9">
        <v>735</v>
      </c>
      <c r="E149" s="9">
        <v>401</v>
      </c>
      <c r="F149" s="9">
        <v>197</v>
      </c>
      <c r="G149" s="9">
        <v>147</v>
      </c>
      <c r="H149" s="9">
        <v>1420</v>
      </c>
      <c r="I149" s="9">
        <v>672</v>
      </c>
      <c r="J149" s="9">
        <v>721</v>
      </c>
      <c r="K149" s="9">
        <v>672</v>
      </c>
      <c r="L149" s="9">
        <v>576</v>
      </c>
      <c r="M149" s="41">
        <v>12595</v>
      </c>
    </row>
    <row r="150" spans="2:33" x14ac:dyDescent="0.2">
      <c r="B150" s="367" t="s">
        <v>46</v>
      </c>
      <c r="C150" s="9">
        <v>6051</v>
      </c>
      <c r="D150" s="9">
        <v>610</v>
      </c>
      <c r="E150" s="9">
        <v>297</v>
      </c>
      <c r="F150" s="9">
        <v>61</v>
      </c>
      <c r="G150" s="9">
        <v>76</v>
      </c>
      <c r="H150" s="9">
        <v>945</v>
      </c>
      <c r="I150" s="9">
        <v>480</v>
      </c>
      <c r="J150" s="9">
        <v>632</v>
      </c>
      <c r="K150" s="9">
        <v>716</v>
      </c>
      <c r="L150" s="9">
        <v>476</v>
      </c>
      <c r="M150" s="41">
        <v>10344</v>
      </c>
    </row>
    <row r="151" spans="2:33" x14ac:dyDescent="0.2">
      <c r="B151" s="367" t="s">
        <v>47</v>
      </c>
      <c r="C151" s="9">
        <v>6040</v>
      </c>
      <c r="D151" s="9">
        <v>322</v>
      </c>
      <c r="E151" s="9">
        <v>201</v>
      </c>
      <c r="F151" s="9">
        <v>72</v>
      </c>
      <c r="G151" s="9">
        <v>28</v>
      </c>
      <c r="H151" s="9">
        <v>658</v>
      </c>
      <c r="I151" s="9">
        <v>405</v>
      </c>
      <c r="J151" s="9">
        <v>547</v>
      </c>
      <c r="K151" s="9">
        <v>562</v>
      </c>
      <c r="L151" s="9">
        <v>411</v>
      </c>
      <c r="M151" s="41">
        <v>9246</v>
      </c>
    </row>
    <row r="152" spans="2:33" x14ac:dyDescent="0.2">
      <c r="B152" s="367" t="s">
        <v>48</v>
      </c>
      <c r="C152" s="9">
        <v>6334</v>
      </c>
      <c r="D152" s="9">
        <v>396</v>
      </c>
      <c r="E152" s="9">
        <v>363</v>
      </c>
      <c r="F152" s="9">
        <v>131</v>
      </c>
      <c r="G152" s="9">
        <v>46</v>
      </c>
      <c r="H152" s="9">
        <v>1040</v>
      </c>
      <c r="I152" s="9">
        <v>737</v>
      </c>
      <c r="J152" s="9">
        <v>776</v>
      </c>
      <c r="K152" s="9">
        <v>970</v>
      </c>
      <c r="L152" s="9">
        <v>489</v>
      </c>
      <c r="M152" s="41">
        <v>11282</v>
      </c>
    </row>
    <row r="153" spans="2:33" x14ac:dyDescent="0.2">
      <c r="B153" s="367" t="s">
        <v>49</v>
      </c>
      <c r="C153" s="9">
        <v>5031</v>
      </c>
      <c r="D153" s="9">
        <v>472</v>
      </c>
      <c r="E153" s="9">
        <v>331</v>
      </c>
      <c r="F153" s="9">
        <v>426</v>
      </c>
      <c r="G153" s="9">
        <v>44</v>
      </c>
      <c r="H153" s="9">
        <v>1164</v>
      </c>
      <c r="I153" s="9">
        <v>1838</v>
      </c>
      <c r="J153" s="9">
        <v>1493</v>
      </c>
      <c r="K153" s="9">
        <v>1109</v>
      </c>
      <c r="L153" s="9">
        <v>472</v>
      </c>
      <c r="M153" s="41">
        <v>12380</v>
      </c>
    </row>
    <row r="154" spans="2:33" x14ac:dyDescent="0.2">
      <c r="B154" s="367" t="s">
        <v>50</v>
      </c>
      <c r="C154" s="9">
        <v>1644</v>
      </c>
      <c r="D154" s="9">
        <v>270</v>
      </c>
      <c r="E154" s="9">
        <v>156</v>
      </c>
      <c r="F154" s="9">
        <v>13</v>
      </c>
      <c r="G154" s="9">
        <v>18</v>
      </c>
      <c r="H154" s="9">
        <v>395</v>
      </c>
      <c r="I154" s="9">
        <v>432</v>
      </c>
      <c r="J154" s="9">
        <v>572</v>
      </c>
      <c r="K154" s="9">
        <v>522</v>
      </c>
      <c r="L154" s="9">
        <v>322</v>
      </c>
      <c r="M154" s="41">
        <v>4344</v>
      </c>
    </row>
    <row r="155" spans="2:33" x14ac:dyDescent="0.2">
      <c r="B155" s="367" t="s">
        <v>51</v>
      </c>
      <c r="C155" s="9">
        <v>2698</v>
      </c>
      <c r="D155" s="9">
        <v>256</v>
      </c>
      <c r="E155" s="9">
        <v>193</v>
      </c>
      <c r="F155" s="9">
        <v>29</v>
      </c>
      <c r="G155" s="9">
        <v>46</v>
      </c>
      <c r="H155" s="9">
        <v>524</v>
      </c>
      <c r="I155" s="9">
        <v>414</v>
      </c>
      <c r="J155" s="9">
        <v>892</v>
      </c>
      <c r="K155" s="9">
        <v>636</v>
      </c>
      <c r="L155" s="9">
        <v>313</v>
      </c>
      <c r="M155" s="41">
        <v>6001</v>
      </c>
    </row>
    <row r="156" spans="2:33" x14ac:dyDescent="0.2">
      <c r="B156" s="367" t="s">
        <v>52</v>
      </c>
      <c r="C156" s="9">
        <v>5091</v>
      </c>
      <c r="D156" s="9">
        <v>551</v>
      </c>
      <c r="E156" s="9">
        <v>291</v>
      </c>
      <c r="F156" s="9">
        <v>85</v>
      </c>
      <c r="G156" s="9">
        <v>100</v>
      </c>
      <c r="H156" s="9">
        <v>1054</v>
      </c>
      <c r="I156" s="9">
        <v>323</v>
      </c>
      <c r="J156" s="9">
        <v>448</v>
      </c>
      <c r="K156" s="9">
        <v>531</v>
      </c>
      <c r="L156" s="9">
        <v>392</v>
      </c>
      <c r="M156" s="41">
        <v>8866</v>
      </c>
    </row>
    <row r="157" spans="2:33" x14ac:dyDescent="0.2">
      <c r="B157" s="367" t="s">
        <v>53</v>
      </c>
      <c r="C157" s="9">
        <v>7494</v>
      </c>
      <c r="D157" s="9">
        <v>904</v>
      </c>
      <c r="E157" s="9">
        <v>595</v>
      </c>
      <c r="F157" s="9">
        <v>274</v>
      </c>
      <c r="G157" s="9">
        <v>160</v>
      </c>
      <c r="H157" s="9">
        <v>1527</v>
      </c>
      <c r="I157" s="9">
        <v>473</v>
      </c>
      <c r="J157" s="9">
        <v>645</v>
      </c>
      <c r="K157" s="9">
        <v>739</v>
      </c>
      <c r="L157" s="9">
        <v>753</v>
      </c>
      <c r="M157" s="41">
        <v>13564</v>
      </c>
    </row>
    <row r="158" spans="2:33" x14ac:dyDescent="0.2">
      <c r="B158" s="299" t="s">
        <v>101</v>
      </c>
      <c r="C158" s="41">
        <v>70190</v>
      </c>
      <c r="D158" s="41">
        <v>7994</v>
      </c>
      <c r="E158" s="41">
        <v>4251</v>
      </c>
      <c r="F158" s="41">
        <v>2431</v>
      </c>
      <c r="G158" s="41">
        <v>1091</v>
      </c>
      <c r="H158" s="41">
        <v>13644</v>
      </c>
      <c r="I158" s="41">
        <v>7225</v>
      </c>
      <c r="J158" s="41">
        <v>8436</v>
      </c>
      <c r="K158" s="41">
        <v>7958</v>
      </c>
      <c r="L158" s="41">
        <v>6171</v>
      </c>
      <c r="M158" s="41">
        <v>129391</v>
      </c>
    </row>
    <row r="159" spans="2:33" ht="2.25" customHeight="1" x14ac:dyDescent="0.2">
      <c r="B159" s="367"/>
      <c r="C159" s="41"/>
      <c r="D159" s="41"/>
      <c r="E159" s="41"/>
      <c r="F159" s="41"/>
      <c r="G159" s="41"/>
      <c r="H159" s="41"/>
      <c r="I159" s="41"/>
      <c r="J159" s="41"/>
      <c r="K159" s="41"/>
      <c r="L159" s="41"/>
      <c r="M159" s="41"/>
    </row>
    <row r="160" spans="2:33" x14ac:dyDescent="0.2">
      <c r="B160" s="200">
        <v>2013</v>
      </c>
      <c r="C160" s="190"/>
      <c r="D160" s="190"/>
      <c r="E160" s="190"/>
      <c r="F160" s="190"/>
      <c r="G160" s="190"/>
      <c r="H160" s="190"/>
      <c r="I160" s="190"/>
      <c r="J160" s="190"/>
      <c r="K160" s="190"/>
      <c r="L160" s="190"/>
      <c r="M160" s="190"/>
    </row>
    <row r="161" spans="2:33" x14ac:dyDescent="0.2">
      <c r="B161" s="367" t="s">
        <v>42</v>
      </c>
      <c r="C161" s="9">
        <v>7366</v>
      </c>
      <c r="D161" s="9">
        <v>1257</v>
      </c>
      <c r="E161" s="9">
        <v>574</v>
      </c>
      <c r="F161" s="9">
        <v>338</v>
      </c>
      <c r="G161" s="9">
        <v>144</v>
      </c>
      <c r="H161" s="9">
        <v>1947</v>
      </c>
      <c r="I161" s="9">
        <v>346</v>
      </c>
      <c r="J161" s="9">
        <v>512</v>
      </c>
      <c r="K161" s="9">
        <v>541</v>
      </c>
      <c r="L161" s="9">
        <v>1101</v>
      </c>
      <c r="M161" s="41">
        <v>14126</v>
      </c>
      <c r="N161" s="478"/>
      <c r="O161" s="25"/>
    </row>
    <row r="162" spans="2:33" x14ac:dyDescent="0.2">
      <c r="B162" s="367" t="s">
        <v>43</v>
      </c>
      <c r="C162" s="9">
        <v>8311</v>
      </c>
      <c r="D162" s="9">
        <v>1276</v>
      </c>
      <c r="E162" s="9">
        <v>624</v>
      </c>
      <c r="F162" s="9">
        <v>206</v>
      </c>
      <c r="G162" s="9">
        <v>141</v>
      </c>
      <c r="H162" s="9">
        <v>1834</v>
      </c>
      <c r="I162" s="9">
        <v>542</v>
      </c>
      <c r="J162" s="9">
        <v>590</v>
      </c>
      <c r="K162" s="9">
        <v>503</v>
      </c>
      <c r="L162" s="9">
        <v>678</v>
      </c>
      <c r="M162" s="41">
        <v>14705</v>
      </c>
    </row>
    <row r="163" spans="2:33" x14ac:dyDescent="0.2">
      <c r="B163" s="367" t="s">
        <v>44</v>
      </c>
      <c r="C163" s="9">
        <v>10748</v>
      </c>
      <c r="D163" s="9">
        <v>1353</v>
      </c>
      <c r="E163" s="9">
        <v>630</v>
      </c>
      <c r="F163" s="9">
        <v>205</v>
      </c>
      <c r="G163" s="9">
        <v>237</v>
      </c>
      <c r="H163" s="9">
        <v>1772</v>
      </c>
      <c r="I163" s="9">
        <v>587</v>
      </c>
      <c r="J163" s="9">
        <v>697</v>
      </c>
      <c r="K163" s="9">
        <v>641</v>
      </c>
      <c r="L163" s="9">
        <v>862</v>
      </c>
      <c r="M163" s="41">
        <v>17732</v>
      </c>
      <c r="N163" s="479"/>
      <c r="O163" s="1"/>
      <c r="P163" s="1"/>
      <c r="Q163" s="1"/>
      <c r="R163" s="1"/>
      <c r="S163" s="1"/>
      <c r="T163" s="1"/>
      <c r="U163" s="1"/>
      <c r="V163" s="1"/>
      <c r="W163" s="1"/>
      <c r="X163" s="1"/>
      <c r="Y163" s="1"/>
      <c r="Z163" s="1"/>
      <c r="AA163" s="1"/>
      <c r="AB163" s="1"/>
      <c r="AC163" s="1"/>
      <c r="AD163" s="1"/>
      <c r="AE163" s="1"/>
      <c r="AF163" s="1"/>
      <c r="AG163" s="1"/>
    </row>
    <row r="164" spans="2:33" x14ac:dyDescent="0.2">
      <c r="B164" s="367" t="s">
        <v>45</v>
      </c>
      <c r="C164" s="9">
        <v>8100</v>
      </c>
      <c r="D164" s="9">
        <v>930</v>
      </c>
      <c r="E164" s="9">
        <v>498</v>
      </c>
      <c r="F164" s="9">
        <v>210</v>
      </c>
      <c r="G164" s="9">
        <v>106</v>
      </c>
      <c r="H164" s="9">
        <v>1514</v>
      </c>
      <c r="I164" s="9">
        <v>431</v>
      </c>
      <c r="J164" s="9">
        <v>699</v>
      </c>
      <c r="K164" s="9">
        <v>665</v>
      </c>
      <c r="L164" s="9">
        <v>634</v>
      </c>
      <c r="M164" s="41">
        <v>13787</v>
      </c>
    </row>
    <row r="165" spans="2:33" x14ac:dyDescent="0.2">
      <c r="B165" s="367" t="s">
        <v>46</v>
      </c>
      <c r="C165" s="9">
        <v>6905</v>
      </c>
      <c r="D165" s="9">
        <v>829</v>
      </c>
      <c r="E165" s="9">
        <v>359</v>
      </c>
      <c r="F165" s="9">
        <v>72</v>
      </c>
      <c r="G165" s="9">
        <v>65</v>
      </c>
      <c r="H165" s="9">
        <v>1207</v>
      </c>
      <c r="I165" s="9">
        <v>502</v>
      </c>
      <c r="J165" s="9">
        <v>569</v>
      </c>
      <c r="K165" s="9">
        <v>689</v>
      </c>
      <c r="L165" s="9">
        <v>539</v>
      </c>
      <c r="M165" s="41">
        <v>11736</v>
      </c>
    </row>
    <row r="166" spans="2:33" x14ac:dyDescent="0.2">
      <c r="B166" s="367" t="s">
        <v>47</v>
      </c>
      <c r="C166" s="9">
        <v>7561</v>
      </c>
      <c r="D166" s="9">
        <v>356</v>
      </c>
      <c r="E166" s="9">
        <v>263</v>
      </c>
      <c r="F166" s="9">
        <v>68</v>
      </c>
      <c r="G166" s="9">
        <v>39</v>
      </c>
      <c r="H166" s="9">
        <v>669</v>
      </c>
      <c r="I166" s="9">
        <v>401</v>
      </c>
      <c r="J166" s="9">
        <v>664</v>
      </c>
      <c r="K166" s="9">
        <v>727</v>
      </c>
      <c r="L166" s="9">
        <v>369</v>
      </c>
      <c r="M166" s="41">
        <v>11117</v>
      </c>
    </row>
    <row r="167" spans="2:33" x14ac:dyDescent="0.2">
      <c r="B167" s="367" t="s">
        <v>48</v>
      </c>
      <c r="C167" s="9">
        <v>8168</v>
      </c>
      <c r="D167" s="9">
        <v>474</v>
      </c>
      <c r="E167" s="9">
        <v>409</v>
      </c>
      <c r="F167" s="9">
        <v>101</v>
      </c>
      <c r="G167" s="9">
        <v>32</v>
      </c>
      <c r="H167" s="9">
        <v>1305</v>
      </c>
      <c r="I167" s="9">
        <v>663</v>
      </c>
      <c r="J167" s="9">
        <v>761</v>
      </c>
      <c r="K167" s="9">
        <v>975</v>
      </c>
      <c r="L167" s="9">
        <v>609</v>
      </c>
      <c r="M167" s="41">
        <v>13497</v>
      </c>
    </row>
    <row r="168" spans="2:33" x14ac:dyDescent="0.2">
      <c r="B168" s="367" t="s">
        <v>49</v>
      </c>
      <c r="C168" s="9">
        <v>6623</v>
      </c>
      <c r="D168" s="9">
        <v>569</v>
      </c>
      <c r="E168" s="9">
        <v>338</v>
      </c>
      <c r="F168" s="9">
        <v>358</v>
      </c>
      <c r="G168" s="9">
        <v>98</v>
      </c>
      <c r="H168" s="9">
        <v>1682</v>
      </c>
      <c r="I168" s="9">
        <v>1698</v>
      </c>
      <c r="J168" s="9">
        <v>1745</v>
      </c>
      <c r="K168" s="9">
        <v>1358</v>
      </c>
      <c r="L168" s="9">
        <v>505</v>
      </c>
      <c r="M168" s="41">
        <v>14974</v>
      </c>
    </row>
    <row r="169" spans="2:33" x14ac:dyDescent="0.2">
      <c r="B169" s="367" t="s">
        <v>50</v>
      </c>
      <c r="C169" s="9">
        <v>1845</v>
      </c>
      <c r="D169" s="9">
        <v>310</v>
      </c>
      <c r="E169" s="9">
        <v>190</v>
      </c>
      <c r="F169" s="9">
        <v>31</v>
      </c>
      <c r="G169" s="9">
        <v>19</v>
      </c>
      <c r="H169" s="9">
        <v>414</v>
      </c>
      <c r="I169" s="9">
        <v>333</v>
      </c>
      <c r="J169" s="9">
        <v>432</v>
      </c>
      <c r="K169" s="9">
        <v>584</v>
      </c>
      <c r="L169" s="9">
        <v>321</v>
      </c>
      <c r="M169" s="41">
        <v>4479</v>
      </c>
    </row>
    <row r="170" spans="2:33" x14ac:dyDescent="0.2">
      <c r="B170" s="367" t="s">
        <v>51</v>
      </c>
      <c r="C170" s="9">
        <v>2980</v>
      </c>
      <c r="D170" s="9">
        <v>424</v>
      </c>
      <c r="E170" s="9">
        <v>276</v>
      </c>
      <c r="F170" s="9">
        <v>22</v>
      </c>
      <c r="G170" s="9">
        <v>89</v>
      </c>
      <c r="H170" s="9">
        <v>826</v>
      </c>
      <c r="I170" s="9">
        <v>444</v>
      </c>
      <c r="J170" s="9">
        <v>598</v>
      </c>
      <c r="K170" s="9">
        <v>557</v>
      </c>
      <c r="L170" s="9">
        <v>363</v>
      </c>
      <c r="M170" s="41">
        <v>6579</v>
      </c>
    </row>
    <row r="171" spans="2:33" x14ac:dyDescent="0.2">
      <c r="B171" s="367" t="s">
        <v>52</v>
      </c>
      <c r="C171" s="9">
        <v>6985</v>
      </c>
      <c r="D171" s="9">
        <v>947</v>
      </c>
      <c r="E171" s="9">
        <v>487</v>
      </c>
      <c r="F171" s="9">
        <v>153</v>
      </c>
      <c r="G171" s="9">
        <v>120</v>
      </c>
      <c r="H171" s="9">
        <v>1091</v>
      </c>
      <c r="I171" s="9">
        <v>446</v>
      </c>
      <c r="J171" s="9">
        <v>575</v>
      </c>
      <c r="K171" s="9">
        <v>605</v>
      </c>
      <c r="L171" s="9">
        <v>527</v>
      </c>
      <c r="M171" s="41">
        <v>11936</v>
      </c>
    </row>
    <row r="172" spans="2:33" x14ac:dyDescent="0.2">
      <c r="B172" s="367" t="s">
        <v>53</v>
      </c>
      <c r="C172" s="9">
        <v>9823</v>
      </c>
      <c r="D172" s="9">
        <v>1206</v>
      </c>
      <c r="E172" s="9">
        <v>734</v>
      </c>
      <c r="F172" s="9">
        <v>285</v>
      </c>
      <c r="G172" s="9">
        <v>375</v>
      </c>
      <c r="H172" s="9">
        <v>1516</v>
      </c>
      <c r="I172" s="9">
        <v>388</v>
      </c>
      <c r="J172" s="9">
        <v>575</v>
      </c>
      <c r="K172" s="9">
        <v>715</v>
      </c>
      <c r="L172" s="9">
        <v>1018</v>
      </c>
      <c r="M172" s="41">
        <v>16635</v>
      </c>
    </row>
    <row r="173" spans="2:33" x14ac:dyDescent="0.2">
      <c r="B173" s="299" t="s">
        <v>101</v>
      </c>
      <c r="C173" s="41">
        <v>85415</v>
      </c>
      <c r="D173" s="41">
        <v>9931</v>
      </c>
      <c r="E173" s="41">
        <v>5382</v>
      </c>
      <c r="F173" s="41">
        <v>2049</v>
      </c>
      <c r="G173" s="41">
        <v>1465</v>
      </c>
      <c r="H173" s="41">
        <v>15777</v>
      </c>
      <c r="I173" s="41">
        <v>6781</v>
      </c>
      <c r="J173" s="41">
        <v>8417</v>
      </c>
      <c r="K173" s="41">
        <v>8560</v>
      </c>
      <c r="L173" s="41">
        <v>7526</v>
      </c>
      <c r="M173" s="41">
        <v>151303</v>
      </c>
    </row>
    <row r="174" spans="2:33" ht="3.75" customHeight="1" x14ac:dyDescent="0.2">
      <c r="B174" s="199"/>
      <c r="C174" s="191"/>
      <c r="D174" s="191"/>
      <c r="E174" s="191"/>
      <c r="F174" s="191"/>
      <c r="G174" s="191"/>
      <c r="H174" s="191"/>
      <c r="I174" s="191"/>
      <c r="J174" s="191"/>
      <c r="K174" s="191"/>
      <c r="L174" s="191"/>
      <c r="M174" s="191"/>
    </row>
    <row r="175" spans="2:33" x14ac:dyDescent="0.2">
      <c r="B175" s="200">
        <v>2014</v>
      </c>
      <c r="C175" s="190"/>
      <c r="D175" s="190"/>
      <c r="E175" s="190"/>
      <c r="F175" s="190"/>
      <c r="G175" s="190"/>
      <c r="H175" s="190"/>
      <c r="I175" s="190"/>
      <c r="J175" s="190"/>
      <c r="K175" s="190"/>
      <c r="L175" s="190"/>
      <c r="M175" s="190"/>
    </row>
    <row r="176" spans="2:33" x14ac:dyDescent="0.2">
      <c r="B176" s="367" t="s">
        <v>42</v>
      </c>
      <c r="C176" s="9">
        <v>8923</v>
      </c>
      <c r="D176" s="9">
        <v>1698</v>
      </c>
      <c r="E176" s="9">
        <v>698</v>
      </c>
      <c r="F176" s="9">
        <v>407</v>
      </c>
      <c r="G176" s="9">
        <v>593</v>
      </c>
      <c r="H176" s="9">
        <v>1953</v>
      </c>
      <c r="I176" s="9">
        <v>439</v>
      </c>
      <c r="J176" s="9">
        <v>518</v>
      </c>
      <c r="K176" s="9">
        <v>589</v>
      </c>
      <c r="L176" s="9">
        <v>1365</v>
      </c>
      <c r="M176" s="41">
        <v>17183</v>
      </c>
      <c r="N176" s="478"/>
      <c r="O176" s="25"/>
    </row>
    <row r="177" spans="2:33" x14ac:dyDescent="0.2">
      <c r="B177" s="367" t="s">
        <v>43</v>
      </c>
      <c r="C177" s="9">
        <v>9485</v>
      </c>
      <c r="D177" s="9">
        <v>1535</v>
      </c>
      <c r="E177" s="9">
        <v>703</v>
      </c>
      <c r="F177" s="9">
        <v>227</v>
      </c>
      <c r="G177" s="9">
        <v>188</v>
      </c>
      <c r="H177" s="9">
        <v>2102</v>
      </c>
      <c r="I177" s="9">
        <v>550</v>
      </c>
      <c r="J177" s="9">
        <v>475</v>
      </c>
      <c r="K177" s="9">
        <v>463</v>
      </c>
      <c r="L177" s="9">
        <v>626</v>
      </c>
      <c r="M177" s="41">
        <v>16354</v>
      </c>
    </row>
    <row r="178" spans="2:33" x14ac:dyDescent="0.2">
      <c r="B178" s="367" t="s">
        <v>44</v>
      </c>
      <c r="C178" s="9">
        <v>11221</v>
      </c>
      <c r="D178" s="9">
        <v>1685</v>
      </c>
      <c r="E178" s="9">
        <v>508</v>
      </c>
      <c r="F178" s="9">
        <v>237</v>
      </c>
      <c r="G178" s="9">
        <v>238</v>
      </c>
      <c r="H178" s="9">
        <v>2126</v>
      </c>
      <c r="I178" s="9">
        <v>510</v>
      </c>
      <c r="J178" s="9">
        <v>568</v>
      </c>
      <c r="K178" s="9">
        <v>561</v>
      </c>
      <c r="L178" s="9">
        <v>793</v>
      </c>
      <c r="M178" s="41">
        <v>18447</v>
      </c>
      <c r="N178" s="479"/>
      <c r="O178" s="1"/>
      <c r="P178" s="1"/>
      <c r="Q178" s="1"/>
      <c r="R178" s="1"/>
      <c r="S178" s="1"/>
      <c r="T178" s="1"/>
      <c r="U178" s="1"/>
      <c r="V178" s="1"/>
      <c r="W178" s="1"/>
      <c r="X178" s="1"/>
      <c r="Y178" s="1"/>
      <c r="Z178" s="1"/>
      <c r="AA178" s="1"/>
      <c r="AB178" s="1"/>
      <c r="AC178" s="1"/>
      <c r="AD178" s="1"/>
      <c r="AE178" s="1"/>
      <c r="AF178" s="1"/>
      <c r="AG178" s="1"/>
    </row>
    <row r="179" spans="2:33" x14ac:dyDescent="0.2">
      <c r="B179" s="367" t="s">
        <v>45</v>
      </c>
      <c r="C179" s="9">
        <v>10434</v>
      </c>
      <c r="D179" s="9">
        <v>1334</v>
      </c>
      <c r="E179" s="9">
        <v>672</v>
      </c>
      <c r="F179" s="9">
        <v>244</v>
      </c>
      <c r="G179" s="9">
        <v>272</v>
      </c>
      <c r="H179" s="9">
        <v>2028</v>
      </c>
      <c r="I179" s="9">
        <v>609</v>
      </c>
      <c r="J179" s="9">
        <v>675</v>
      </c>
      <c r="K179" s="9">
        <v>737</v>
      </c>
      <c r="L179" s="9">
        <v>918</v>
      </c>
      <c r="M179" s="41">
        <v>17923</v>
      </c>
    </row>
    <row r="180" spans="2:33" x14ac:dyDescent="0.2">
      <c r="B180" s="367" t="s">
        <v>46</v>
      </c>
      <c r="C180" s="9">
        <v>8296</v>
      </c>
      <c r="D180" s="9">
        <v>800</v>
      </c>
      <c r="E180" s="9">
        <v>356</v>
      </c>
      <c r="F180" s="9">
        <v>72</v>
      </c>
      <c r="G180" s="9">
        <v>75</v>
      </c>
      <c r="H180" s="9">
        <v>1136</v>
      </c>
      <c r="I180" s="9">
        <v>580</v>
      </c>
      <c r="J180" s="9">
        <v>759</v>
      </c>
      <c r="K180" s="9">
        <v>757</v>
      </c>
      <c r="L180" s="9">
        <v>778</v>
      </c>
      <c r="M180" s="41">
        <v>13609</v>
      </c>
    </row>
    <row r="181" spans="2:33" x14ac:dyDescent="0.2">
      <c r="B181" s="367" t="s">
        <v>47</v>
      </c>
      <c r="C181" s="9">
        <v>9166</v>
      </c>
      <c r="D181" s="9">
        <v>457</v>
      </c>
      <c r="E181" s="9">
        <v>258</v>
      </c>
      <c r="F181" s="9">
        <v>119</v>
      </c>
      <c r="G181" s="9">
        <v>56</v>
      </c>
      <c r="H181" s="9">
        <v>883</v>
      </c>
      <c r="I181" s="9">
        <v>701</v>
      </c>
      <c r="J181" s="9">
        <v>513</v>
      </c>
      <c r="K181" s="9">
        <v>607</v>
      </c>
      <c r="L181" s="9">
        <v>555</v>
      </c>
      <c r="M181" s="41">
        <v>13315</v>
      </c>
    </row>
    <row r="182" spans="2:33" x14ac:dyDescent="0.2">
      <c r="B182" s="367" t="s">
        <v>48</v>
      </c>
      <c r="C182" s="9">
        <v>9658</v>
      </c>
      <c r="D182" s="9">
        <v>730</v>
      </c>
      <c r="E182" s="9">
        <v>432</v>
      </c>
      <c r="F182" s="9">
        <v>162</v>
      </c>
      <c r="G182" s="9">
        <v>40</v>
      </c>
      <c r="H182" s="9">
        <v>1198</v>
      </c>
      <c r="I182" s="9">
        <v>855</v>
      </c>
      <c r="J182" s="9">
        <v>853</v>
      </c>
      <c r="K182" s="9">
        <v>1223</v>
      </c>
      <c r="L182" s="9">
        <v>947</v>
      </c>
      <c r="M182" s="41">
        <v>16098</v>
      </c>
    </row>
    <row r="183" spans="2:33" x14ac:dyDescent="0.2">
      <c r="B183" s="367" t="s">
        <v>49</v>
      </c>
      <c r="C183" s="9">
        <v>7573</v>
      </c>
      <c r="D183" s="9">
        <v>631</v>
      </c>
      <c r="E183" s="9">
        <v>390</v>
      </c>
      <c r="F183" s="9">
        <v>383</v>
      </c>
      <c r="G183" s="9">
        <v>86</v>
      </c>
      <c r="H183" s="9">
        <v>1594</v>
      </c>
      <c r="I183" s="9">
        <v>1714</v>
      </c>
      <c r="J183" s="9">
        <v>1807</v>
      </c>
      <c r="K183" s="9">
        <v>1316</v>
      </c>
      <c r="L183" s="9">
        <v>716</v>
      </c>
      <c r="M183" s="41">
        <v>16210</v>
      </c>
    </row>
    <row r="184" spans="2:33" x14ac:dyDescent="0.2">
      <c r="B184" s="367" t="s">
        <v>50</v>
      </c>
      <c r="C184" s="9">
        <v>2659</v>
      </c>
      <c r="D184" s="9">
        <v>301</v>
      </c>
      <c r="E184" s="9">
        <v>221</v>
      </c>
      <c r="F184" s="9">
        <v>50</v>
      </c>
      <c r="G184" s="9">
        <v>80</v>
      </c>
      <c r="H184" s="9">
        <v>550</v>
      </c>
      <c r="I184" s="9">
        <v>386</v>
      </c>
      <c r="J184" s="9">
        <v>466</v>
      </c>
      <c r="K184" s="9">
        <v>665</v>
      </c>
      <c r="L184" s="9">
        <v>578</v>
      </c>
      <c r="M184" s="41">
        <v>5956</v>
      </c>
    </row>
    <row r="185" spans="2:33" x14ac:dyDescent="0.2">
      <c r="B185" s="367" t="s">
        <v>51</v>
      </c>
      <c r="C185" s="9">
        <v>3501</v>
      </c>
      <c r="D185" s="9">
        <v>435</v>
      </c>
      <c r="E185" s="9">
        <v>311</v>
      </c>
      <c r="F185" s="9">
        <v>31</v>
      </c>
      <c r="G185" s="9">
        <v>81</v>
      </c>
      <c r="H185" s="9">
        <v>771</v>
      </c>
      <c r="I185" s="9">
        <v>402</v>
      </c>
      <c r="J185" s="9">
        <v>545</v>
      </c>
      <c r="K185" s="9">
        <v>665</v>
      </c>
      <c r="L185" s="9">
        <v>392</v>
      </c>
      <c r="M185" s="41">
        <v>7134</v>
      </c>
    </row>
    <row r="186" spans="2:33" x14ac:dyDescent="0.2">
      <c r="B186" s="367" t="s">
        <v>52</v>
      </c>
      <c r="C186" s="9">
        <v>8155</v>
      </c>
      <c r="D186" s="9">
        <v>784</v>
      </c>
      <c r="E186" s="9">
        <v>708</v>
      </c>
      <c r="F186" s="9">
        <v>152</v>
      </c>
      <c r="G186" s="9">
        <v>216</v>
      </c>
      <c r="H186" s="9">
        <v>1265</v>
      </c>
      <c r="I186" s="9">
        <v>504</v>
      </c>
      <c r="J186" s="9">
        <v>537</v>
      </c>
      <c r="K186" s="9">
        <v>602</v>
      </c>
      <c r="L186" s="9">
        <v>667</v>
      </c>
      <c r="M186" s="41">
        <v>13590</v>
      </c>
    </row>
    <row r="187" spans="2:33" x14ac:dyDescent="0.2">
      <c r="B187" s="367" t="s">
        <v>53</v>
      </c>
      <c r="C187" s="9">
        <v>12020</v>
      </c>
      <c r="D187" s="9">
        <v>1445</v>
      </c>
      <c r="E187" s="9">
        <v>853</v>
      </c>
      <c r="F187" s="9">
        <v>308</v>
      </c>
      <c r="G187" s="9">
        <v>657</v>
      </c>
      <c r="H187" s="9">
        <v>2566</v>
      </c>
      <c r="I187" s="9">
        <v>555</v>
      </c>
      <c r="J187" s="9">
        <v>720</v>
      </c>
      <c r="K187" s="9">
        <v>681</v>
      </c>
      <c r="L187" s="9">
        <v>1156</v>
      </c>
      <c r="M187" s="41">
        <v>20961</v>
      </c>
    </row>
    <row r="188" spans="2:33" x14ac:dyDescent="0.2">
      <c r="B188" s="299" t="s">
        <v>101</v>
      </c>
      <c r="C188" s="41">
        <v>101091</v>
      </c>
      <c r="D188" s="41">
        <v>11835</v>
      </c>
      <c r="E188" s="41">
        <v>6110</v>
      </c>
      <c r="F188" s="41">
        <v>2392</v>
      </c>
      <c r="G188" s="41">
        <v>2582</v>
      </c>
      <c r="H188" s="41">
        <v>18172</v>
      </c>
      <c r="I188" s="41">
        <v>7805</v>
      </c>
      <c r="J188" s="41">
        <v>8436</v>
      </c>
      <c r="K188" s="41">
        <v>8866</v>
      </c>
      <c r="L188" s="41">
        <v>9491</v>
      </c>
      <c r="M188" s="41">
        <v>176780</v>
      </c>
    </row>
    <row r="189" spans="2:33" ht="3" customHeight="1" x14ac:dyDescent="0.2">
      <c r="B189" s="199"/>
      <c r="C189" s="191"/>
      <c r="D189" s="191"/>
      <c r="E189" s="191"/>
      <c r="F189" s="191"/>
      <c r="G189" s="191"/>
      <c r="H189" s="191"/>
      <c r="I189" s="191"/>
      <c r="J189" s="191"/>
      <c r="K189" s="191"/>
      <c r="L189" s="191"/>
      <c r="M189" s="191"/>
    </row>
    <row r="190" spans="2:33" x14ac:dyDescent="0.2">
      <c r="B190" s="200">
        <v>2015</v>
      </c>
      <c r="C190" s="190"/>
      <c r="D190" s="190"/>
      <c r="E190" s="190"/>
      <c r="F190" s="190"/>
      <c r="G190" s="190"/>
      <c r="H190" s="190"/>
      <c r="I190" s="190"/>
      <c r="J190" s="190"/>
      <c r="K190" s="190"/>
      <c r="L190" s="190"/>
      <c r="M190" s="190"/>
    </row>
    <row r="191" spans="2:33" x14ac:dyDescent="0.2">
      <c r="B191" s="367" t="s">
        <v>42</v>
      </c>
      <c r="C191" s="9">
        <v>9944</v>
      </c>
      <c r="D191" s="9">
        <v>1695</v>
      </c>
      <c r="E191" s="9">
        <v>821</v>
      </c>
      <c r="F191" s="9">
        <v>396</v>
      </c>
      <c r="G191" s="9">
        <v>550</v>
      </c>
      <c r="H191" s="9">
        <v>2983</v>
      </c>
      <c r="I191" s="9">
        <v>513</v>
      </c>
      <c r="J191" s="9">
        <v>570</v>
      </c>
      <c r="K191" s="9">
        <v>602</v>
      </c>
      <c r="L191" s="9">
        <v>1528</v>
      </c>
      <c r="M191" s="41">
        <v>19602</v>
      </c>
      <c r="N191" s="478"/>
      <c r="O191" s="25"/>
    </row>
    <row r="192" spans="2:33" x14ac:dyDescent="0.2">
      <c r="B192" s="367" t="s">
        <v>43</v>
      </c>
      <c r="C192" s="9">
        <v>10161</v>
      </c>
      <c r="D192" s="9">
        <v>1613</v>
      </c>
      <c r="E192" s="9">
        <v>1090</v>
      </c>
      <c r="F192" s="9">
        <v>195</v>
      </c>
      <c r="G192" s="9">
        <v>169</v>
      </c>
      <c r="H192" s="9">
        <v>1975</v>
      </c>
      <c r="I192" s="9">
        <v>576</v>
      </c>
      <c r="J192" s="9">
        <v>636</v>
      </c>
      <c r="K192" s="9">
        <v>628</v>
      </c>
      <c r="L192" s="9">
        <v>1068</v>
      </c>
      <c r="M192" s="41">
        <v>18111</v>
      </c>
    </row>
    <row r="193" spans="2:33" x14ac:dyDescent="0.2">
      <c r="B193" s="367" t="s">
        <v>44</v>
      </c>
      <c r="C193" s="9">
        <v>13301</v>
      </c>
      <c r="D193" s="9">
        <v>2007</v>
      </c>
      <c r="E193" s="9">
        <v>691</v>
      </c>
      <c r="F193" s="9">
        <v>217</v>
      </c>
      <c r="G193" s="9">
        <v>222</v>
      </c>
      <c r="H193" s="9">
        <v>1866</v>
      </c>
      <c r="I193" s="9">
        <v>442</v>
      </c>
      <c r="J193" s="9">
        <v>614</v>
      </c>
      <c r="K193" s="9">
        <v>648</v>
      </c>
      <c r="L193" s="9">
        <v>981</v>
      </c>
      <c r="M193" s="41">
        <v>20989</v>
      </c>
      <c r="N193" s="479"/>
      <c r="O193" s="1"/>
      <c r="P193" s="1"/>
      <c r="Q193" s="1"/>
      <c r="R193" s="1"/>
      <c r="S193" s="1"/>
      <c r="T193" s="1"/>
      <c r="U193" s="1"/>
      <c r="V193" s="1"/>
      <c r="W193" s="1"/>
      <c r="X193" s="1"/>
      <c r="Y193" s="1"/>
      <c r="Z193" s="1"/>
      <c r="AA193" s="1"/>
      <c r="AB193" s="1"/>
      <c r="AC193" s="1"/>
      <c r="AD193" s="1"/>
      <c r="AE193" s="1"/>
      <c r="AF193" s="1"/>
      <c r="AG193" s="1"/>
    </row>
    <row r="194" spans="2:33" x14ac:dyDescent="0.2">
      <c r="B194" s="367" t="s">
        <v>45</v>
      </c>
      <c r="C194" s="9">
        <v>11851</v>
      </c>
      <c r="D194" s="9">
        <v>1308</v>
      </c>
      <c r="E194" s="9">
        <v>494</v>
      </c>
      <c r="F194" s="9">
        <v>143</v>
      </c>
      <c r="G194" s="9">
        <v>141</v>
      </c>
      <c r="H194" s="9">
        <v>1547</v>
      </c>
      <c r="I194" s="9">
        <v>909</v>
      </c>
      <c r="J194" s="9">
        <v>958</v>
      </c>
      <c r="K194" s="9">
        <v>708</v>
      </c>
      <c r="L194" s="9">
        <v>774</v>
      </c>
      <c r="M194" s="41">
        <v>18833</v>
      </c>
    </row>
    <row r="195" spans="2:33" x14ac:dyDescent="0.2">
      <c r="B195" s="367" t="s">
        <v>46</v>
      </c>
      <c r="C195" s="9">
        <v>8083</v>
      </c>
      <c r="D195" s="9">
        <v>711</v>
      </c>
      <c r="E195" s="9">
        <v>402</v>
      </c>
      <c r="F195" s="9">
        <v>73</v>
      </c>
      <c r="G195" s="9">
        <v>121</v>
      </c>
      <c r="H195" s="9">
        <v>1263</v>
      </c>
      <c r="I195" s="9">
        <v>668</v>
      </c>
      <c r="J195" s="9">
        <v>766</v>
      </c>
      <c r="K195" s="9">
        <v>784</v>
      </c>
      <c r="L195" s="9">
        <v>635</v>
      </c>
      <c r="M195" s="41">
        <v>13506</v>
      </c>
    </row>
    <row r="196" spans="2:33" x14ac:dyDescent="0.2">
      <c r="B196" s="367" t="s">
        <v>47</v>
      </c>
      <c r="C196" s="9">
        <v>9079</v>
      </c>
      <c r="D196" s="9">
        <v>565</v>
      </c>
      <c r="E196" s="9">
        <v>234</v>
      </c>
      <c r="F196" s="9">
        <v>76</v>
      </c>
      <c r="G196" s="9">
        <v>54</v>
      </c>
      <c r="H196" s="9">
        <v>836</v>
      </c>
      <c r="I196" s="9">
        <v>702</v>
      </c>
      <c r="J196" s="9">
        <v>688</v>
      </c>
      <c r="K196" s="9">
        <v>781</v>
      </c>
      <c r="L196" s="9">
        <v>504</v>
      </c>
      <c r="M196" s="41">
        <v>13519</v>
      </c>
    </row>
    <row r="197" spans="2:33" x14ac:dyDescent="0.2">
      <c r="B197" s="367" t="s">
        <v>48</v>
      </c>
      <c r="C197" s="9">
        <v>10956</v>
      </c>
      <c r="D197" s="9">
        <v>679</v>
      </c>
      <c r="E197" s="9">
        <v>583</v>
      </c>
      <c r="F197" s="9">
        <v>488</v>
      </c>
      <c r="G197" s="9">
        <v>88</v>
      </c>
      <c r="H197" s="9">
        <v>1444</v>
      </c>
      <c r="I197" s="9">
        <v>1038</v>
      </c>
      <c r="J197" s="9">
        <v>1038</v>
      </c>
      <c r="K197" s="9">
        <v>1391</v>
      </c>
      <c r="L197" s="9">
        <v>777</v>
      </c>
      <c r="M197" s="41">
        <v>18482</v>
      </c>
    </row>
    <row r="198" spans="2:33" x14ac:dyDescent="0.2">
      <c r="B198" s="367" t="s">
        <v>49</v>
      </c>
      <c r="C198" s="9">
        <v>7033</v>
      </c>
      <c r="D198" s="9">
        <v>551</v>
      </c>
      <c r="E198" s="9">
        <v>423</v>
      </c>
      <c r="F198" s="9">
        <v>319</v>
      </c>
      <c r="G198" s="9">
        <v>45</v>
      </c>
      <c r="H198" s="9">
        <v>1699</v>
      </c>
      <c r="I198" s="9">
        <v>2462</v>
      </c>
      <c r="J198" s="9">
        <v>2493</v>
      </c>
      <c r="K198" s="9">
        <v>1795</v>
      </c>
      <c r="L198" s="9">
        <v>499</v>
      </c>
      <c r="M198" s="41">
        <v>17319</v>
      </c>
    </row>
    <row r="199" spans="2:33" x14ac:dyDescent="0.2">
      <c r="B199" s="367" t="s">
        <v>50</v>
      </c>
      <c r="C199" s="9">
        <v>2956</v>
      </c>
      <c r="D199" s="9">
        <v>357</v>
      </c>
      <c r="E199" s="9">
        <v>215</v>
      </c>
      <c r="F199" s="9">
        <v>38</v>
      </c>
      <c r="G199" s="9">
        <v>37</v>
      </c>
      <c r="H199" s="9">
        <v>464</v>
      </c>
      <c r="I199" s="9">
        <v>353</v>
      </c>
      <c r="J199" s="9">
        <v>552</v>
      </c>
      <c r="K199" s="9">
        <v>643</v>
      </c>
      <c r="L199" s="9">
        <v>372</v>
      </c>
      <c r="M199" s="41">
        <v>5987</v>
      </c>
    </row>
    <row r="200" spans="2:33" x14ac:dyDescent="0.2">
      <c r="B200" s="367" t="s">
        <v>51</v>
      </c>
      <c r="C200" s="9">
        <v>3621</v>
      </c>
      <c r="D200" s="9">
        <v>468</v>
      </c>
      <c r="E200" s="9">
        <v>240</v>
      </c>
      <c r="F200" s="9">
        <v>39</v>
      </c>
      <c r="G200" s="9">
        <v>70</v>
      </c>
      <c r="H200" s="9">
        <v>833</v>
      </c>
      <c r="I200" s="9">
        <v>587</v>
      </c>
      <c r="J200" s="9">
        <v>779</v>
      </c>
      <c r="K200" s="9">
        <v>776</v>
      </c>
      <c r="L200" s="9">
        <v>354</v>
      </c>
      <c r="M200" s="41">
        <v>7767</v>
      </c>
    </row>
    <row r="201" spans="2:33" x14ac:dyDescent="0.2">
      <c r="B201" s="367" t="s">
        <v>52</v>
      </c>
      <c r="C201" s="9">
        <v>7703</v>
      </c>
      <c r="D201" s="9">
        <v>882</v>
      </c>
      <c r="E201" s="9">
        <v>527</v>
      </c>
      <c r="F201" s="9">
        <v>119</v>
      </c>
      <c r="G201" s="9">
        <v>212</v>
      </c>
      <c r="H201" s="9">
        <v>1886</v>
      </c>
      <c r="I201" s="9">
        <v>731</v>
      </c>
      <c r="J201" s="9">
        <v>647</v>
      </c>
      <c r="K201" s="9">
        <v>626</v>
      </c>
      <c r="L201" s="9">
        <v>594</v>
      </c>
      <c r="M201" s="41">
        <v>13927</v>
      </c>
    </row>
    <row r="202" spans="2:33" x14ac:dyDescent="0.2">
      <c r="B202" s="367" t="s">
        <v>53</v>
      </c>
      <c r="C202" s="9">
        <v>10501</v>
      </c>
      <c r="D202" s="9">
        <v>1337</v>
      </c>
      <c r="E202" s="9">
        <v>552</v>
      </c>
      <c r="F202" s="9">
        <v>299</v>
      </c>
      <c r="G202" s="9">
        <v>171</v>
      </c>
      <c r="H202" s="9">
        <v>2319</v>
      </c>
      <c r="I202" s="9">
        <v>608</v>
      </c>
      <c r="J202" s="9">
        <v>575</v>
      </c>
      <c r="K202" s="9">
        <v>697</v>
      </c>
      <c r="L202" s="9">
        <v>967</v>
      </c>
      <c r="M202" s="41">
        <v>18026</v>
      </c>
    </row>
    <row r="203" spans="2:33" x14ac:dyDescent="0.2">
      <c r="B203" s="299" t="s">
        <v>101</v>
      </c>
      <c r="C203" s="41">
        <v>105189</v>
      </c>
      <c r="D203" s="41">
        <v>12173</v>
      </c>
      <c r="E203" s="41">
        <v>6272</v>
      </c>
      <c r="F203" s="41">
        <v>2402</v>
      </c>
      <c r="G203" s="41">
        <v>1880</v>
      </c>
      <c r="H203" s="41">
        <v>19115</v>
      </c>
      <c r="I203" s="41">
        <v>9589</v>
      </c>
      <c r="J203" s="41">
        <v>10316</v>
      </c>
      <c r="K203" s="41">
        <v>10079</v>
      </c>
      <c r="L203" s="41">
        <v>9053</v>
      </c>
      <c r="M203" s="41">
        <v>186068</v>
      </c>
    </row>
    <row r="204" spans="2:33" ht="3" customHeight="1" x14ac:dyDescent="0.2">
      <c r="B204" s="199"/>
      <c r="C204" s="191"/>
      <c r="D204" s="191"/>
      <c r="E204" s="191"/>
      <c r="F204" s="191"/>
      <c r="G204" s="191"/>
      <c r="H204" s="191"/>
      <c r="I204" s="191"/>
      <c r="J204" s="191"/>
      <c r="K204" s="191"/>
      <c r="L204" s="191"/>
      <c r="M204" s="191"/>
    </row>
    <row r="205" spans="2:33" x14ac:dyDescent="0.2">
      <c r="B205" s="200">
        <v>2016</v>
      </c>
      <c r="C205" s="190"/>
      <c r="D205" s="190"/>
      <c r="E205" s="190"/>
      <c r="F205" s="190"/>
      <c r="G205" s="190"/>
      <c r="H205" s="190"/>
      <c r="I205" s="190"/>
      <c r="J205" s="190"/>
      <c r="K205" s="190"/>
      <c r="L205" s="190"/>
      <c r="M205" s="190"/>
    </row>
    <row r="206" spans="2:33" x14ac:dyDescent="0.2">
      <c r="B206" s="367" t="s">
        <v>42</v>
      </c>
      <c r="C206" s="9">
        <v>9614</v>
      </c>
      <c r="D206" s="9">
        <v>1488</v>
      </c>
      <c r="E206" s="9">
        <v>560</v>
      </c>
      <c r="F206" s="9">
        <v>512</v>
      </c>
      <c r="G206" s="9">
        <v>327</v>
      </c>
      <c r="H206" s="9">
        <v>2502</v>
      </c>
      <c r="I206" s="9">
        <v>533</v>
      </c>
      <c r="J206" s="9">
        <v>703</v>
      </c>
      <c r="K206" s="9">
        <v>656</v>
      </c>
      <c r="L206" s="9">
        <v>1023</v>
      </c>
      <c r="M206" s="41">
        <v>17918</v>
      </c>
      <c r="N206" s="478"/>
      <c r="O206" s="25"/>
    </row>
    <row r="207" spans="2:33" x14ac:dyDescent="0.2">
      <c r="B207" s="367" t="s">
        <v>43</v>
      </c>
      <c r="C207" s="9">
        <v>9880</v>
      </c>
      <c r="D207" s="9">
        <v>1201</v>
      </c>
      <c r="E207" s="9">
        <v>627</v>
      </c>
      <c r="F207" s="9">
        <v>269</v>
      </c>
      <c r="G207" s="9">
        <v>197</v>
      </c>
      <c r="H207" s="9">
        <v>1956</v>
      </c>
      <c r="I207" s="9">
        <v>592</v>
      </c>
      <c r="J207" s="9">
        <v>628</v>
      </c>
      <c r="K207" s="9">
        <v>798</v>
      </c>
      <c r="L207" s="9">
        <v>721</v>
      </c>
      <c r="M207" s="41">
        <v>16869</v>
      </c>
    </row>
    <row r="208" spans="2:33" x14ac:dyDescent="0.2">
      <c r="B208" s="367" t="s">
        <v>44</v>
      </c>
      <c r="C208" s="9">
        <v>11854</v>
      </c>
      <c r="D208" s="9">
        <v>1335</v>
      </c>
      <c r="E208" s="9">
        <v>553</v>
      </c>
      <c r="F208" s="9">
        <v>561</v>
      </c>
      <c r="G208" s="9">
        <v>214</v>
      </c>
      <c r="H208" s="9">
        <v>1709</v>
      </c>
      <c r="I208" s="9">
        <v>853</v>
      </c>
      <c r="J208" s="9">
        <v>816</v>
      </c>
      <c r="K208" s="9">
        <v>932</v>
      </c>
      <c r="L208" s="9">
        <v>755</v>
      </c>
      <c r="M208" s="41">
        <v>19582</v>
      </c>
      <c r="N208" s="479"/>
      <c r="O208" s="1"/>
      <c r="P208" s="1"/>
      <c r="Q208" s="1"/>
      <c r="R208" s="1"/>
      <c r="S208" s="1"/>
      <c r="T208" s="1"/>
      <c r="U208" s="1"/>
      <c r="V208" s="1"/>
      <c r="W208" s="1"/>
      <c r="X208" s="1"/>
      <c r="Y208" s="1"/>
      <c r="Z208" s="1"/>
      <c r="AA208" s="1"/>
      <c r="AB208" s="1"/>
      <c r="AC208" s="1"/>
      <c r="AD208" s="1"/>
      <c r="AE208" s="1"/>
      <c r="AF208" s="1"/>
      <c r="AG208" s="1"/>
    </row>
    <row r="209" spans="2:33" x14ac:dyDescent="0.2">
      <c r="B209" s="367" t="s">
        <v>45</v>
      </c>
      <c r="C209" s="9">
        <v>9373</v>
      </c>
      <c r="D209" s="9">
        <v>1148</v>
      </c>
      <c r="E209" s="9">
        <v>502</v>
      </c>
      <c r="F209" s="9">
        <v>125</v>
      </c>
      <c r="G209" s="9">
        <v>101</v>
      </c>
      <c r="H209" s="9">
        <v>1670</v>
      </c>
      <c r="I209" s="9">
        <v>630</v>
      </c>
      <c r="J209" s="9">
        <v>680</v>
      </c>
      <c r="K209" s="9">
        <v>876</v>
      </c>
      <c r="L209" s="9">
        <v>641</v>
      </c>
      <c r="M209" s="41">
        <v>15746</v>
      </c>
    </row>
    <row r="210" spans="2:33" x14ac:dyDescent="0.2">
      <c r="B210" s="367" t="s">
        <v>46</v>
      </c>
      <c r="C210" s="9">
        <v>8042</v>
      </c>
      <c r="D210" s="9">
        <v>697</v>
      </c>
      <c r="E210" s="9">
        <v>299</v>
      </c>
      <c r="F210" s="9">
        <v>81</v>
      </c>
      <c r="G210" s="9">
        <v>78</v>
      </c>
      <c r="H210" s="9">
        <v>1050</v>
      </c>
      <c r="I210" s="9">
        <v>767</v>
      </c>
      <c r="J210" s="9">
        <v>782</v>
      </c>
      <c r="K210" s="9">
        <v>830</v>
      </c>
      <c r="L210" s="9">
        <v>606</v>
      </c>
      <c r="M210" s="41">
        <v>13232</v>
      </c>
    </row>
    <row r="211" spans="2:33" x14ac:dyDescent="0.2">
      <c r="B211" s="367" t="s">
        <v>47</v>
      </c>
      <c r="C211" s="9">
        <v>9066</v>
      </c>
      <c r="D211" s="9">
        <v>409</v>
      </c>
      <c r="E211" s="9">
        <v>248</v>
      </c>
      <c r="F211" s="9">
        <v>97</v>
      </c>
      <c r="G211" s="9">
        <v>192</v>
      </c>
      <c r="H211" s="9">
        <v>842</v>
      </c>
      <c r="I211" s="9">
        <v>645</v>
      </c>
      <c r="J211" s="9">
        <v>721</v>
      </c>
      <c r="K211" s="9">
        <v>749</v>
      </c>
      <c r="L211" s="9">
        <v>531</v>
      </c>
      <c r="M211" s="41">
        <v>13500</v>
      </c>
    </row>
    <row r="212" spans="2:33" x14ac:dyDescent="0.2">
      <c r="B212" s="367" t="s">
        <v>48</v>
      </c>
      <c r="C212" s="9">
        <v>10571</v>
      </c>
      <c r="D212" s="9">
        <v>660</v>
      </c>
      <c r="E212" s="9">
        <v>501</v>
      </c>
      <c r="F212" s="9">
        <v>148</v>
      </c>
      <c r="G212" s="9">
        <v>53</v>
      </c>
      <c r="H212" s="9">
        <v>1398</v>
      </c>
      <c r="I212" s="9">
        <v>1581</v>
      </c>
      <c r="J212" s="9">
        <v>1541</v>
      </c>
      <c r="K212" s="9">
        <v>1415</v>
      </c>
      <c r="L212" s="9">
        <v>1045</v>
      </c>
      <c r="M212" s="41">
        <v>18913</v>
      </c>
    </row>
    <row r="213" spans="2:33" x14ac:dyDescent="0.2">
      <c r="B213" s="367" t="s">
        <v>49</v>
      </c>
      <c r="C213" s="9">
        <v>7797</v>
      </c>
      <c r="D213" s="9">
        <v>627</v>
      </c>
      <c r="E213" s="9">
        <v>387</v>
      </c>
      <c r="F213" s="9">
        <v>321</v>
      </c>
      <c r="G213" s="9">
        <v>52</v>
      </c>
      <c r="H213" s="9">
        <v>1692</v>
      </c>
      <c r="I213" s="9">
        <v>1703</v>
      </c>
      <c r="J213" s="9">
        <v>1067</v>
      </c>
      <c r="K213" s="9">
        <v>1243</v>
      </c>
      <c r="L213" s="9">
        <v>719</v>
      </c>
      <c r="M213" s="41">
        <v>15608</v>
      </c>
    </row>
    <row r="214" spans="2:33" x14ac:dyDescent="0.2">
      <c r="B214" s="367" t="s">
        <v>50</v>
      </c>
      <c r="C214" s="9">
        <v>2479</v>
      </c>
      <c r="D214" s="9">
        <v>320</v>
      </c>
      <c r="E214" s="9">
        <v>170</v>
      </c>
      <c r="F214" s="9">
        <v>60</v>
      </c>
      <c r="G214" s="9">
        <v>50</v>
      </c>
      <c r="H214" s="9">
        <v>470</v>
      </c>
      <c r="I214" s="9">
        <v>320</v>
      </c>
      <c r="J214" s="9">
        <v>579</v>
      </c>
      <c r="K214" s="9">
        <v>690</v>
      </c>
      <c r="L214" s="9">
        <v>340</v>
      </c>
      <c r="M214" s="41">
        <v>5478</v>
      </c>
    </row>
    <row r="215" spans="2:33" x14ac:dyDescent="0.2">
      <c r="B215" s="367" t="s">
        <v>51</v>
      </c>
      <c r="C215" s="9">
        <v>4070</v>
      </c>
      <c r="D215" s="9">
        <v>491</v>
      </c>
      <c r="E215" s="9">
        <v>267</v>
      </c>
      <c r="F215" s="9">
        <v>57</v>
      </c>
      <c r="G215" s="9">
        <v>61</v>
      </c>
      <c r="H215" s="9">
        <v>925</v>
      </c>
      <c r="I215" s="9">
        <v>785</v>
      </c>
      <c r="J215" s="9">
        <v>788</v>
      </c>
      <c r="K215" s="9">
        <v>782</v>
      </c>
      <c r="L215" s="9">
        <v>409</v>
      </c>
      <c r="M215" s="41">
        <v>8635</v>
      </c>
    </row>
    <row r="216" spans="2:33" x14ac:dyDescent="0.2">
      <c r="B216" s="367" t="s">
        <v>52</v>
      </c>
      <c r="C216" s="9">
        <v>7954</v>
      </c>
      <c r="D216" s="9">
        <v>773</v>
      </c>
      <c r="E216" s="9">
        <v>393</v>
      </c>
      <c r="F216" s="9">
        <v>110</v>
      </c>
      <c r="G216" s="9">
        <v>122</v>
      </c>
      <c r="H216" s="9">
        <v>1245</v>
      </c>
      <c r="I216" s="9">
        <v>581</v>
      </c>
      <c r="J216" s="9">
        <v>542</v>
      </c>
      <c r="K216" s="9">
        <v>639</v>
      </c>
      <c r="L216" s="9">
        <v>629</v>
      </c>
      <c r="M216" s="41">
        <v>12988</v>
      </c>
    </row>
    <row r="217" spans="2:33" x14ac:dyDescent="0.2">
      <c r="B217" s="367" t="s">
        <v>53</v>
      </c>
      <c r="C217" s="9">
        <v>10355</v>
      </c>
      <c r="D217" s="9">
        <v>1349</v>
      </c>
      <c r="E217" s="9">
        <v>514</v>
      </c>
      <c r="F217" s="9">
        <v>315</v>
      </c>
      <c r="G217" s="9">
        <v>176</v>
      </c>
      <c r="H217" s="9">
        <v>1677</v>
      </c>
      <c r="I217" s="9">
        <v>810</v>
      </c>
      <c r="J217" s="9">
        <v>594</v>
      </c>
      <c r="K217" s="9">
        <v>805</v>
      </c>
      <c r="L217" s="9">
        <v>906</v>
      </c>
      <c r="M217" s="41">
        <v>17501</v>
      </c>
    </row>
    <row r="218" spans="2:33" x14ac:dyDescent="0.2">
      <c r="B218" s="299" t="s">
        <v>101</v>
      </c>
      <c r="C218" s="41">
        <v>101055</v>
      </c>
      <c r="D218" s="41">
        <v>10498</v>
      </c>
      <c r="E218" s="41">
        <v>5021</v>
      </c>
      <c r="F218" s="41">
        <v>2656</v>
      </c>
      <c r="G218" s="41">
        <v>1623</v>
      </c>
      <c r="H218" s="41">
        <v>17136</v>
      </c>
      <c r="I218" s="41">
        <v>9800</v>
      </c>
      <c r="J218" s="41">
        <v>9441</v>
      </c>
      <c r="K218" s="41">
        <v>10415</v>
      </c>
      <c r="L218" s="41">
        <v>8325</v>
      </c>
      <c r="M218" s="41">
        <v>175970</v>
      </c>
    </row>
    <row r="219" spans="2:33" ht="3" customHeight="1" x14ac:dyDescent="0.2">
      <c r="B219" s="367"/>
      <c r="C219" s="9"/>
      <c r="D219" s="9"/>
      <c r="E219" s="9"/>
      <c r="F219" s="9"/>
      <c r="G219" s="9"/>
      <c r="H219" s="9"/>
      <c r="I219" s="9"/>
      <c r="J219" s="9"/>
      <c r="K219" s="9"/>
      <c r="L219" s="9"/>
      <c r="M219" s="41"/>
    </row>
    <row r="220" spans="2:33" x14ac:dyDescent="0.2">
      <c r="B220" s="200">
        <v>2017</v>
      </c>
      <c r="C220" s="190"/>
      <c r="D220" s="190"/>
      <c r="E220" s="190"/>
      <c r="F220" s="190"/>
      <c r="G220" s="190"/>
      <c r="H220" s="190"/>
      <c r="I220" s="190"/>
      <c r="J220" s="190"/>
      <c r="K220" s="190"/>
      <c r="L220" s="190"/>
      <c r="M220" s="190"/>
    </row>
    <row r="221" spans="2:33" x14ac:dyDescent="0.2">
      <c r="B221" s="367" t="s">
        <v>42</v>
      </c>
      <c r="C221" s="9">
        <v>9395</v>
      </c>
      <c r="D221" s="9">
        <v>1531</v>
      </c>
      <c r="E221" s="9">
        <v>541</v>
      </c>
      <c r="F221" s="9">
        <v>679</v>
      </c>
      <c r="G221" s="9">
        <v>259</v>
      </c>
      <c r="H221" s="9">
        <v>2489</v>
      </c>
      <c r="I221" s="9">
        <v>743</v>
      </c>
      <c r="J221" s="9">
        <v>641</v>
      </c>
      <c r="K221" s="9">
        <v>729</v>
      </c>
      <c r="L221" s="9">
        <v>1107</v>
      </c>
      <c r="M221" s="41">
        <v>18114</v>
      </c>
      <c r="N221" s="478"/>
      <c r="O221" s="57"/>
    </row>
    <row r="222" spans="2:33" x14ac:dyDescent="0.2">
      <c r="B222" s="367" t="s">
        <v>43</v>
      </c>
      <c r="C222" s="9">
        <v>10493</v>
      </c>
      <c r="D222" s="9">
        <v>1332</v>
      </c>
      <c r="E222" s="9">
        <v>641</v>
      </c>
      <c r="F222" s="9">
        <v>284</v>
      </c>
      <c r="G222" s="9">
        <v>170</v>
      </c>
      <c r="H222" s="9">
        <v>2319</v>
      </c>
      <c r="I222" s="9">
        <v>725</v>
      </c>
      <c r="J222" s="9">
        <v>560</v>
      </c>
      <c r="K222" s="9">
        <v>625</v>
      </c>
      <c r="L222" s="9">
        <v>951</v>
      </c>
      <c r="M222" s="41">
        <v>18100</v>
      </c>
    </row>
    <row r="223" spans="2:33" x14ac:dyDescent="0.2">
      <c r="B223" s="367" t="s">
        <v>44</v>
      </c>
      <c r="C223" s="9">
        <v>11807</v>
      </c>
      <c r="D223" s="9">
        <v>1602</v>
      </c>
      <c r="E223" s="9">
        <v>860</v>
      </c>
      <c r="F223" s="9">
        <v>284</v>
      </c>
      <c r="G223" s="9">
        <v>416</v>
      </c>
      <c r="H223" s="9">
        <v>2367</v>
      </c>
      <c r="I223" s="9">
        <v>559</v>
      </c>
      <c r="J223" s="9">
        <v>620</v>
      </c>
      <c r="K223" s="9">
        <v>622</v>
      </c>
      <c r="L223" s="9">
        <v>775</v>
      </c>
      <c r="M223" s="41">
        <v>19912</v>
      </c>
      <c r="N223" s="479"/>
      <c r="O223" s="1"/>
      <c r="P223" s="1"/>
      <c r="Q223" s="1"/>
      <c r="R223" s="1"/>
      <c r="S223" s="1"/>
      <c r="T223" s="1"/>
      <c r="U223" s="1"/>
      <c r="V223" s="1"/>
      <c r="W223" s="1"/>
      <c r="X223" s="1"/>
      <c r="Y223" s="1"/>
      <c r="Z223" s="1"/>
      <c r="AA223" s="1"/>
      <c r="AB223" s="1"/>
      <c r="AC223" s="1"/>
      <c r="AD223" s="1"/>
      <c r="AE223" s="1"/>
      <c r="AF223" s="1"/>
      <c r="AG223" s="1"/>
    </row>
    <row r="224" spans="2:33" x14ac:dyDescent="0.2">
      <c r="B224" s="367" t="s">
        <v>45</v>
      </c>
      <c r="C224" s="9">
        <v>11921</v>
      </c>
      <c r="D224" s="9">
        <v>1019</v>
      </c>
      <c r="E224" s="9">
        <v>742</v>
      </c>
      <c r="F224" s="9">
        <v>188</v>
      </c>
      <c r="G224" s="9">
        <v>159</v>
      </c>
      <c r="H224" s="9">
        <v>2100</v>
      </c>
      <c r="I224" s="9">
        <v>816</v>
      </c>
      <c r="J224" s="9">
        <v>881</v>
      </c>
      <c r="K224" s="9">
        <v>939</v>
      </c>
      <c r="L224" s="9">
        <v>853</v>
      </c>
      <c r="M224" s="41">
        <v>19618</v>
      </c>
    </row>
    <row r="225" spans="1:15" x14ac:dyDescent="0.2">
      <c r="B225" s="367" t="s">
        <v>46</v>
      </c>
      <c r="C225" s="9">
        <v>9004</v>
      </c>
      <c r="D225" s="9">
        <v>620</v>
      </c>
      <c r="E225" s="9">
        <v>440</v>
      </c>
      <c r="F225" s="9">
        <v>71</v>
      </c>
      <c r="G225" s="9">
        <v>63</v>
      </c>
      <c r="H225" s="9">
        <v>1211</v>
      </c>
      <c r="I225" s="9">
        <v>623</v>
      </c>
      <c r="J225" s="9">
        <v>851</v>
      </c>
      <c r="K225" s="9">
        <v>795</v>
      </c>
      <c r="L225" s="9">
        <v>661</v>
      </c>
      <c r="M225" s="41">
        <v>14339</v>
      </c>
    </row>
    <row r="226" spans="1:15" x14ac:dyDescent="0.2">
      <c r="B226" s="367" t="s">
        <v>47</v>
      </c>
      <c r="C226" s="9">
        <v>11320</v>
      </c>
      <c r="D226" s="9">
        <v>509</v>
      </c>
      <c r="E226" s="9">
        <v>377</v>
      </c>
      <c r="F226" s="9">
        <v>74</v>
      </c>
      <c r="G226" s="9">
        <v>60</v>
      </c>
      <c r="H226" s="9">
        <v>1005</v>
      </c>
      <c r="I226" s="9">
        <v>626</v>
      </c>
      <c r="J226" s="9">
        <v>626</v>
      </c>
      <c r="K226" s="9">
        <v>647</v>
      </c>
      <c r="L226" s="9">
        <v>601</v>
      </c>
      <c r="M226" s="41">
        <v>15845</v>
      </c>
    </row>
    <row r="227" spans="1:15" x14ac:dyDescent="0.2">
      <c r="B227" s="367" t="s">
        <v>48</v>
      </c>
      <c r="C227" s="9">
        <v>12241</v>
      </c>
      <c r="D227" s="9">
        <v>653</v>
      </c>
      <c r="E227" s="9">
        <v>564</v>
      </c>
      <c r="F227" s="9">
        <v>133</v>
      </c>
      <c r="G227" s="9">
        <v>47</v>
      </c>
      <c r="H227" s="9">
        <v>1523</v>
      </c>
      <c r="I227" s="9">
        <v>873</v>
      </c>
      <c r="J227" s="9">
        <v>883</v>
      </c>
      <c r="K227" s="9">
        <v>1339</v>
      </c>
      <c r="L227" s="9">
        <v>836</v>
      </c>
      <c r="M227" s="41">
        <v>19092</v>
      </c>
    </row>
    <row r="228" spans="1:15" x14ac:dyDescent="0.2">
      <c r="B228" s="367" t="s">
        <v>49</v>
      </c>
      <c r="C228" s="9">
        <v>9267</v>
      </c>
      <c r="D228" s="9">
        <v>535</v>
      </c>
      <c r="E228" s="9">
        <v>447</v>
      </c>
      <c r="F228" s="9">
        <v>496</v>
      </c>
      <c r="G228" s="9">
        <v>86</v>
      </c>
      <c r="H228" s="9">
        <v>2087</v>
      </c>
      <c r="I228" s="9">
        <v>1470</v>
      </c>
      <c r="J228" s="9">
        <v>1246</v>
      </c>
      <c r="K228" s="9">
        <v>1283</v>
      </c>
      <c r="L228" s="9">
        <v>671</v>
      </c>
      <c r="M228" s="41">
        <v>17588</v>
      </c>
    </row>
    <row r="229" spans="1:15" x14ac:dyDescent="0.2">
      <c r="B229" s="367" t="s">
        <v>50</v>
      </c>
      <c r="C229" s="9">
        <v>229</v>
      </c>
      <c r="D229" s="9">
        <v>32</v>
      </c>
      <c r="E229" s="9">
        <v>52</v>
      </c>
      <c r="F229" s="9">
        <v>6</v>
      </c>
      <c r="G229" s="9">
        <v>3</v>
      </c>
      <c r="H229" s="9">
        <v>52</v>
      </c>
      <c r="I229" s="9">
        <v>29</v>
      </c>
      <c r="J229" s="9">
        <v>56</v>
      </c>
      <c r="K229" s="9">
        <v>146</v>
      </c>
      <c r="L229" s="9">
        <v>48</v>
      </c>
      <c r="M229" s="41">
        <v>653</v>
      </c>
    </row>
    <row r="230" spans="1:15" x14ac:dyDescent="0.2">
      <c r="B230" s="367" t="s">
        <v>51</v>
      </c>
      <c r="C230" s="9">
        <v>242</v>
      </c>
      <c r="D230" s="9">
        <v>18</v>
      </c>
      <c r="E230" s="9">
        <v>81</v>
      </c>
      <c r="F230" s="9">
        <v>1</v>
      </c>
      <c r="G230" s="9">
        <v>1</v>
      </c>
      <c r="H230" s="9">
        <v>75</v>
      </c>
      <c r="I230" s="9">
        <v>36</v>
      </c>
      <c r="J230" s="9">
        <v>120</v>
      </c>
      <c r="K230" s="9">
        <v>209</v>
      </c>
      <c r="L230" s="9">
        <v>50</v>
      </c>
      <c r="M230" s="41">
        <v>833</v>
      </c>
    </row>
    <row r="231" spans="1:15" x14ac:dyDescent="0.2">
      <c r="B231" s="367" t="s">
        <v>52</v>
      </c>
      <c r="C231" s="9">
        <v>724</v>
      </c>
      <c r="D231" s="9">
        <v>104</v>
      </c>
      <c r="E231" s="9">
        <v>183</v>
      </c>
      <c r="F231" s="9">
        <v>11</v>
      </c>
      <c r="G231" s="9">
        <v>12</v>
      </c>
      <c r="H231" s="9">
        <v>160</v>
      </c>
      <c r="I231" s="9">
        <v>274</v>
      </c>
      <c r="J231" s="9">
        <v>350</v>
      </c>
      <c r="K231" s="9">
        <v>410</v>
      </c>
      <c r="L231" s="9">
        <v>124</v>
      </c>
      <c r="M231" s="41">
        <v>2352</v>
      </c>
    </row>
    <row r="232" spans="1:15" x14ac:dyDescent="0.2">
      <c r="B232" s="367" t="s">
        <v>53</v>
      </c>
      <c r="C232" s="9">
        <v>1667</v>
      </c>
      <c r="D232" s="9">
        <v>119</v>
      </c>
      <c r="E232" s="9">
        <v>243</v>
      </c>
      <c r="F232" s="9">
        <v>54</v>
      </c>
      <c r="G232" s="9">
        <v>33</v>
      </c>
      <c r="H232" s="9">
        <v>457</v>
      </c>
      <c r="I232" s="9">
        <v>427</v>
      </c>
      <c r="J232" s="9">
        <v>529</v>
      </c>
      <c r="K232" s="9">
        <v>483</v>
      </c>
      <c r="L232" s="9">
        <v>220</v>
      </c>
      <c r="M232" s="41">
        <v>4232</v>
      </c>
    </row>
    <row r="233" spans="1:15" x14ac:dyDescent="0.2">
      <c r="B233" s="299" t="s">
        <v>101</v>
      </c>
      <c r="C233" s="41">
        <v>88310</v>
      </c>
      <c r="D233" s="41">
        <v>8074</v>
      </c>
      <c r="E233" s="41">
        <v>5171</v>
      </c>
      <c r="F233" s="41">
        <v>2281</v>
      </c>
      <c r="G233" s="41">
        <v>1309</v>
      </c>
      <c r="H233" s="41">
        <v>15845</v>
      </c>
      <c r="I233" s="41">
        <v>7201</v>
      </c>
      <c r="J233" s="41">
        <v>7363</v>
      </c>
      <c r="K233" s="41">
        <v>8227</v>
      </c>
      <c r="L233" s="41">
        <v>6897</v>
      </c>
      <c r="M233" s="41">
        <v>150678</v>
      </c>
    </row>
    <row r="234" spans="1:15" ht="3" customHeight="1" x14ac:dyDescent="0.2">
      <c r="B234" s="367"/>
      <c r="C234" s="9"/>
      <c r="D234" s="9"/>
      <c r="E234" s="9"/>
      <c r="F234" s="9"/>
      <c r="G234" s="9"/>
      <c r="H234" s="9"/>
      <c r="I234" s="9"/>
      <c r="J234" s="9"/>
      <c r="K234" s="9"/>
      <c r="L234" s="9"/>
      <c r="M234" s="41"/>
    </row>
    <row r="235" spans="1:15" x14ac:dyDescent="0.2">
      <c r="B235" s="200">
        <v>2018</v>
      </c>
      <c r="C235" s="190"/>
      <c r="D235" s="190"/>
      <c r="E235" s="190"/>
      <c r="F235" s="190"/>
      <c r="G235" s="190"/>
      <c r="H235" s="190"/>
      <c r="I235" s="190"/>
      <c r="J235" s="190"/>
      <c r="K235" s="190"/>
      <c r="L235" s="190"/>
      <c r="M235" s="190"/>
    </row>
    <row r="236" spans="1:15" x14ac:dyDescent="0.2">
      <c r="A236" s="12"/>
      <c r="B236" s="367" t="s">
        <v>42</v>
      </c>
      <c r="C236" s="9">
        <v>1891</v>
      </c>
      <c r="D236" s="9">
        <v>218</v>
      </c>
      <c r="E236" s="9">
        <v>242</v>
      </c>
      <c r="F236" s="9">
        <v>46</v>
      </c>
      <c r="G236" s="9">
        <v>70</v>
      </c>
      <c r="H236" s="9">
        <v>990</v>
      </c>
      <c r="I236" s="9">
        <v>292</v>
      </c>
      <c r="J236" s="9">
        <v>439</v>
      </c>
      <c r="K236" s="9">
        <v>508</v>
      </c>
      <c r="L236" s="9">
        <v>288</v>
      </c>
      <c r="M236" s="41">
        <v>4984</v>
      </c>
      <c r="O236" s="59"/>
    </row>
    <row r="237" spans="1:15" s="113" customFormat="1" x14ac:dyDescent="0.2">
      <c r="B237" s="367" t="s">
        <v>43</v>
      </c>
      <c r="C237" s="9">
        <v>2650</v>
      </c>
      <c r="D237" s="9">
        <v>189</v>
      </c>
      <c r="E237" s="9">
        <v>276</v>
      </c>
      <c r="F237" s="9">
        <v>36</v>
      </c>
      <c r="G237" s="9">
        <v>82</v>
      </c>
      <c r="H237" s="9">
        <v>801</v>
      </c>
      <c r="I237" s="9">
        <v>324</v>
      </c>
      <c r="J237" s="9">
        <v>404</v>
      </c>
      <c r="K237" s="9">
        <v>516</v>
      </c>
      <c r="L237" s="9">
        <v>271</v>
      </c>
      <c r="M237" s="41">
        <v>5549</v>
      </c>
      <c r="N237" s="468"/>
    </row>
    <row r="238" spans="1:15" x14ac:dyDescent="0.2">
      <c r="A238" s="12"/>
      <c r="B238" s="367" t="s">
        <v>44</v>
      </c>
      <c r="C238" s="9">
        <v>3444</v>
      </c>
      <c r="D238" s="9">
        <v>260</v>
      </c>
      <c r="E238" s="9">
        <v>298</v>
      </c>
      <c r="F238" s="9">
        <v>43</v>
      </c>
      <c r="G238" s="9">
        <v>70</v>
      </c>
      <c r="H238" s="9">
        <v>662</v>
      </c>
      <c r="I238" s="9">
        <v>543</v>
      </c>
      <c r="J238" s="9">
        <v>541</v>
      </c>
      <c r="K238" s="9">
        <v>652</v>
      </c>
      <c r="L238" s="9">
        <v>289</v>
      </c>
      <c r="M238" s="41">
        <v>6802</v>
      </c>
    </row>
    <row r="239" spans="1:15" x14ac:dyDescent="0.2">
      <c r="B239" s="367" t="s">
        <v>45</v>
      </c>
      <c r="C239" s="9">
        <v>3063</v>
      </c>
      <c r="D239" s="9">
        <v>260</v>
      </c>
      <c r="E239" s="9">
        <v>262</v>
      </c>
      <c r="F239" s="9">
        <v>52</v>
      </c>
      <c r="G239" s="9">
        <v>31</v>
      </c>
      <c r="H239" s="9">
        <v>767</v>
      </c>
      <c r="I239" s="9">
        <v>635</v>
      </c>
      <c r="J239" s="9">
        <v>596</v>
      </c>
      <c r="K239" s="9">
        <v>541</v>
      </c>
      <c r="L239" s="9">
        <v>268</v>
      </c>
      <c r="M239" s="41">
        <v>6475</v>
      </c>
    </row>
    <row r="240" spans="1:15" x14ac:dyDescent="0.2">
      <c r="B240" s="367" t="s">
        <v>46</v>
      </c>
      <c r="C240" s="9">
        <v>2938</v>
      </c>
      <c r="D240" s="9">
        <v>202</v>
      </c>
      <c r="E240" s="9">
        <v>292</v>
      </c>
      <c r="F240" s="9">
        <v>51</v>
      </c>
      <c r="G240" s="9">
        <v>41</v>
      </c>
      <c r="H240" s="9">
        <v>520</v>
      </c>
      <c r="I240" s="9">
        <v>723</v>
      </c>
      <c r="J240" s="9">
        <v>607</v>
      </c>
      <c r="K240" s="9">
        <v>748</v>
      </c>
      <c r="L240" s="9">
        <v>323</v>
      </c>
      <c r="M240" s="41">
        <v>6445</v>
      </c>
    </row>
    <row r="241" spans="1:15" x14ac:dyDescent="0.2">
      <c r="B241" s="367" t="s">
        <v>47</v>
      </c>
      <c r="C241" s="9">
        <v>3881</v>
      </c>
      <c r="D241" s="9">
        <v>133</v>
      </c>
      <c r="E241" s="9">
        <v>231</v>
      </c>
      <c r="F241" s="9">
        <v>25</v>
      </c>
      <c r="G241" s="9">
        <v>26</v>
      </c>
      <c r="H241" s="9">
        <v>435</v>
      </c>
      <c r="I241" s="9">
        <v>498</v>
      </c>
      <c r="J241" s="9">
        <v>585</v>
      </c>
      <c r="K241" s="9">
        <v>690</v>
      </c>
      <c r="L241" s="9">
        <v>341</v>
      </c>
      <c r="M241" s="41">
        <v>6845</v>
      </c>
    </row>
    <row r="242" spans="1:15" x14ac:dyDescent="0.2">
      <c r="B242" s="367" t="s">
        <v>48</v>
      </c>
      <c r="C242" s="9">
        <v>4056</v>
      </c>
      <c r="D242" s="9">
        <v>166</v>
      </c>
      <c r="E242" s="9">
        <v>354</v>
      </c>
      <c r="F242" s="9">
        <v>53</v>
      </c>
      <c r="G242" s="9">
        <v>30</v>
      </c>
      <c r="H242" s="9">
        <v>566</v>
      </c>
      <c r="I242" s="9">
        <v>747</v>
      </c>
      <c r="J242" s="9">
        <v>710</v>
      </c>
      <c r="K242" s="9">
        <v>1010</v>
      </c>
      <c r="L242" s="9">
        <v>418</v>
      </c>
      <c r="M242" s="41">
        <v>8110</v>
      </c>
    </row>
    <row r="243" spans="1:15" x14ac:dyDescent="0.2">
      <c r="B243" s="367" t="s">
        <v>49</v>
      </c>
      <c r="C243" s="9">
        <v>3317</v>
      </c>
      <c r="D243" s="9">
        <v>247</v>
      </c>
      <c r="E243" s="9">
        <v>268</v>
      </c>
      <c r="F243" s="9">
        <v>107</v>
      </c>
      <c r="G243" s="9">
        <v>42</v>
      </c>
      <c r="H243" s="9">
        <v>851</v>
      </c>
      <c r="I243" s="9">
        <v>1795</v>
      </c>
      <c r="J243" s="9">
        <v>1615</v>
      </c>
      <c r="K243" s="9">
        <v>1450</v>
      </c>
      <c r="L243" s="9">
        <v>345</v>
      </c>
      <c r="M243" s="41">
        <v>10037</v>
      </c>
    </row>
    <row r="244" spans="1:15" x14ac:dyDescent="0.2">
      <c r="B244" s="367" t="s">
        <v>50</v>
      </c>
      <c r="C244" s="9">
        <v>987</v>
      </c>
      <c r="D244" s="9">
        <v>92</v>
      </c>
      <c r="E244" s="9">
        <v>184</v>
      </c>
      <c r="F244" s="9">
        <v>16</v>
      </c>
      <c r="G244" s="9">
        <v>28</v>
      </c>
      <c r="H244" s="9">
        <v>319</v>
      </c>
      <c r="I244" s="9">
        <v>518</v>
      </c>
      <c r="J244" s="9">
        <v>434</v>
      </c>
      <c r="K244" s="9">
        <v>582</v>
      </c>
      <c r="L244" s="9">
        <v>260</v>
      </c>
      <c r="M244" s="41">
        <v>3420</v>
      </c>
    </row>
    <row r="245" spans="1:15" x14ac:dyDescent="0.2">
      <c r="B245" s="367" t="s">
        <v>51</v>
      </c>
      <c r="C245" s="9">
        <v>1969</v>
      </c>
      <c r="D245" s="9">
        <v>149</v>
      </c>
      <c r="E245" s="9">
        <v>276</v>
      </c>
      <c r="F245" s="9">
        <v>32</v>
      </c>
      <c r="G245" s="9">
        <v>29</v>
      </c>
      <c r="H245" s="9">
        <v>605</v>
      </c>
      <c r="I245" s="9">
        <v>572</v>
      </c>
      <c r="J245" s="9">
        <v>655</v>
      </c>
      <c r="K245" s="9">
        <v>718</v>
      </c>
      <c r="L245" s="9">
        <v>350</v>
      </c>
      <c r="M245" s="41">
        <v>5355</v>
      </c>
    </row>
    <row r="246" spans="1:15" x14ac:dyDescent="0.2">
      <c r="B246" s="367" t="s">
        <v>52</v>
      </c>
      <c r="C246" s="9">
        <v>4729</v>
      </c>
      <c r="D246" s="9">
        <v>499</v>
      </c>
      <c r="E246" s="9">
        <v>339</v>
      </c>
      <c r="F246" s="9">
        <v>61</v>
      </c>
      <c r="G246" s="9">
        <v>148</v>
      </c>
      <c r="H246" s="9">
        <v>1123</v>
      </c>
      <c r="I246" s="9">
        <v>393</v>
      </c>
      <c r="J246" s="9">
        <v>500</v>
      </c>
      <c r="K246" s="9">
        <v>727</v>
      </c>
      <c r="L246" s="9">
        <v>459</v>
      </c>
      <c r="M246" s="41">
        <v>8978</v>
      </c>
    </row>
    <row r="247" spans="1:15" x14ac:dyDescent="0.2">
      <c r="B247" s="367" t="s">
        <v>53</v>
      </c>
      <c r="C247" s="9">
        <v>8185</v>
      </c>
      <c r="D247" s="9">
        <v>786</v>
      </c>
      <c r="E247" s="9">
        <v>802</v>
      </c>
      <c r="F247" s="9">
        <v>209</v>
      </c>
      <c r="G247" s="9">
        <v>176</v>
      </c>
      <c r="H247" s="9">
        <v>1521</v>
      </c>
      <c r="I247" s="9">
        <v>515</v>
      </c>
      <c r="J247" s="9">
        <v>685</v>
      </c>
      <c r="K247" s="9">
        <v>891</v>
      </c>
      <c r="L247" s="9">
        <v>575</v>
      </c>
      <c r="M247" s="41">
        <v>14345</v>
      </c>
    </row>
    <row r="248" spans="1:15" x14ac:dyDescent="0.2">
      <c r="B248" s="299" t="s">
        <v>101</v>
      </c>
      <c r="C248" s="41">
        <v>41110</v>
      </c>
      <c r="D248" s="41">
        <v>3201</v>
      </c>
      <c r="E248" s="41">
        <v>3824</v>
      </c>
      <c r="F248" s="41">
        <v>731</v>
      </c>
      <c r="G248" s="41">
        <v>773</v>
      </c>
      <c r="H248" s="41">
        <v>9160</v>
      </c>
      <c r="I248" s="41">
        <v>7555</v>
      </c>
      <c r="J248" s="41">
        <v>7771</v>
      </c>
      <c r="K248" s="41">
        <v>9033</v>
      </c>
      <c r="L248" s="41">
        <v>4187</v>
      </c>
      <c r="M248" s="41">
        <v>87345</v>
      </c>
    </row>
    <row r="249" spans="1:15" ht="3" customHeight="1" x14ac:dyDescent="0.2">
      <c r="B249" s="299"/>
      <c r="C249" s="41"/>
      <c r="D249" s="41"/>
      <c r="E249" s="41"/>
      <c r="F249" s="41"/>
      <c r="G249" s="41"/>
      <c r="H249" s="41"/>
      <c r="I249" s="41"/>
      <c r="J249" s="41"/>
      <c r="K249" s="41"/>
      <c r="L249" s="41"/>
      <c r="M249" s="41"/>
    </row>
    <row r="250" spans="1:15" x14ac:dyDescent="0.2">
      <c r="B250" s="200">
        <v>2019</v>
      </c>
      <c r="C250" s="190"/>
      <c r="D250" s="190"/>
      <c r="E250" s="190"/>
      <c r="F250" s="190"/>
      <c r="G250" s="190"/>
      <c r="H250" s="190"/>
      <c r="I250" s="190"/>
      <c r="J250" s="190"/>
      <c r="K250" s="190"/>
      <c r="L250" s="190"/>
      <c r="M250" s="190"/>
    </row>
    <row r="251" spans="1:15" x14ac:dyDescent="0.2">
      <c r="A251" s="12"/>
      <c r="B251" s="367" t="s">
        <v>42</v>
      </c>
      <c r="C251" s="9">
        <v>8767</v>
      </c>
      <c r="D251" s="9">
        <v>1028</v>
      </c>
      <c r="E251" s="9">
        <v>773</v>
      </c>
      <c r="F251" s="9">
        <v>282</v>
      </c>
      <c r="G251" s="9">
        <v>225</v>
      </c>
      <c r="H251" s="9">
        <v>1860</v>
      </c>
      <c r="I251" s="9">
        <v>359</v>
      </c>
      <c r="J251" s="9">
        <v>518</v>
      </c>
      <c r="K251" s="9">
        <v>598</v>
      </c>
      <c r="L251" s="9">
        <v>771</v>
      </c>
      <c r="M251" s="41">
        <v>15181</v>
      </c>
      <c r="O251" s="59"/>
    </row>
    <row r="252" spans="1:15" s="113" customFormat="1" x14ac:dyDescent="0.2">
      <c r="B252" s="367" t="s">
        <v>43</v>
      </c>
      <c r="C252" s="9">
        <v>9535</v>
      </c>
      <c r="D252" s="9">
        <v>1000</v>
      </c>
      <c r="E252" s="9">
        <v>811</v>
      </c>
      <c r="F252" s="9">
        <v>198</v>
      </c>
      <c r="G252" s="9">
        <v>199</v>
      </c>
      <c r="H252" s="9">
        <v>1859</v>
      </c>
      <c r="I252" s="9">
        <v>293</v>
      </c>
      <c r="J252" s="9">
        <v>529</v>
      </c>
      <c r="K252" s="9">
        <v>602</v>
      </c>
      <c r="L252" s="9">
        <v>523</v>
      </c>
      <c r="M252" s="41">
        <v>15549</v>
      </c>
      <c r="N252" s="468"/>
    </row>
    <row r="253" spans="1:15" x14ac:dyDescent="0.2">
      <c r="A253" s="12"/>
      <c r="B253" s="367" t="s">
        <v>44</v>
      </c>
      <c r="C253" s="9">
        <v>11653</v>
      </c>
      <c r="D253" s="9">
        <v>1478</v>
      </c>
      <c r="E253" s="9">
        <v>1006</v>
      </c>
      <c r="F253" s="9">
        <v>148</v>
      </c>
      <c r="G253" s="9">
        <v>197</v>
      </c>
      <c r="H253" s="9">
        <v>1787</v>
      </c>
      <c r="I253" s="9">
        <v>567</v>
      </c>
      <c r="J253" s="9">
        <v>847</v>
      </c>
      <c r="K253" s="9">
        <v>820</v>
      </c>
      <c r="L253" s="9">
        <v>719</v>
      </c>
      <c r="M253" s="41">
        <v>19222</v>
      </c>
    </row>
    <row r="254" spans="1:15" x14ac:dyDescent="0.2">
      <c r="B254" s="367" t="s">
        <v>45</v>
      </c>
      <c r="C254" s="9">
        <v>9833</v>
      </c>
      <c r="D254" s="9">
        <v>1022</v>
      </c>
      <c r="E254" s="9">
        <v>637</v>
      </c>
      <c r="F254" s="9">
        <v>203</v>
      </c>
      <c r="G254" s="9">
        <v>89</v>
      </c>
      <c r="H254" s="9">
        <v>1712</v>
      </c>
      <c r="I254" s="9">
        <v>439</v>
      </c>
      <c r="J254" s="9">
        <v>632</v>
      </c>
      <c r="K254" s="9">
        <v>793</v>
      </c>
      <c r="L254" s="9">
        <v>807</v>
      </c>
      <c r="M254" s="41">
        <v>16167</v>
      </c>
    </row>
    <row r="255" spans="1:15" x14ac:dyDescent="0.2">
      <c r="B255" s="367" t="s">
        <v>46</v>
      </c>
      <c r="C255" s="9">
        <v>8635</v>
      </c>
      <c r="D255" s="9">
        <v>564</v>
      </c>
      <c r="E255" s="9">
        <v>386</v>
      </c>
      <c r="F255" s="9">
        <v>97</v>
      </c>
      <c r="G255" s="9">
        <v>70</v>
      </c>
      <c r="H255" s="9">
        <v>1283</v>
      </c>
      <c r="I255" s="9">
        <v>581</v>
      </c>
      <c r="J255" s="9">
        <v>885</v>
      </c>
      <c r="K255" s="9">
        <v>940</v>
      </c>
      <c r="L255" s="9">
        <v>601</v>
      </c>
      <c r="M255" s="41">
        <v>14042</v>
      </c>
    </row>
    <row r="256" spans="1:15" x14ac:dyDescent="0.2">
      <c r="B256" s="367" t="s">
        <v>47</v>
      </c>
      <c r="C256" s="9">
        <v>9193</v>
      </c>
      <c r="D256" s="9">
        <v>305</v>
      </c>
      <c r="E256" s="9">
        <v>353</v>
      </c>
      <c r="F256" s="9">
        <v>72</v>
      </c>
      <c r="G256" s="9">
        <v>61</v>
      </c>
      <c r="H256" s="9">
        <v>898</v>
      </c>
      <c r="I256" s="9">
        <v>423</v>
      </c>
      <c r="J256" s="9">
        <v>564</v>
      </c>
      <c r="K256" s="9">
        <v>786</v>
      </c>
      <c r="L256" s="9">
        <v>387</v>
      </c>
      <c r="M256" s="41">
        <v>13042</v>
      </c>
    </row>
    <row r="257" spans="1:15" x14ac:dyDescent="0.2">
      <c r="B257" s="367" t="s">
        <v>48</v>
      </c>
      <c r="C257" s="9">
        <v>10865</v>
      </c>
      <c r="D257" s="9">
        <v>543</v>
      </c>
      <c r="E257" s="9">
        <v>426</v>
      </c>
      <c r="F257" s="9">
        <v>87</v>
      </c>
      <c r="G257" s="9">
        <v>49</v>
      </c>
      <c r="H257" s="9">
        <v>1040</v>
      </c>
      <c r="I257" s="9">
        <v>563</v>
      </c>
      <c r="J257" s="9">
        <v>881</v>
      </c>
      <c r="K257" s="9">
        <v>1263</v>
      </c>
      <c r="L257" s="9">
        <v>660</v>
      </c>
      <c r="M257" s="41">
        <v>16377</v>
      </c>
    </row>
    <row r="258" spans="1:15" x14ac:dyDescent="0.2">
      <c r="B258" s="367" t="s">
        <v>49</v>
      </c>
      <c r="C258" s="9">
        <v>8479</v>
      </c>
      <c r="D258" s="9">
        <v>587</v>
      </c>
      <c r="E258" s="9">
        <v>476</v>
      </c>
      <c r="F258" s="9">
        <v>299</v>
      </c>
      <c r="G258" s="9">
        <v>57</v>
      </c>
      <c r="H258" s="9">
        <v>1557</v>
      </c>
      <c r="I258" s="9">
        <v>1514</v>
      </c>
      <c r="J258" s="9">
        <v>1554</v>
      </c>
      <c r="K258" s="9">
        <v>1601</v>
      </c>
      <c r="L258" s="9">
        <v>451</v>
      </c>
      <c r="M258" s="41">
        <v>16575</v>
      </c>
    </row>
    <row r="259" spans="1:15" x14ac:dyDescent="0.2">
      <c r="B259" s="367" t="s">
        <v>50</v>
      </c>
      <c r="C259" s="9">
        <v>1592</v>
      </c>
      <c r="D259" s="9">
        <v>133</v>
      </c>
      <c r="E259" s="9">
        <v>158</v>
      </c>
      <c r="F259" s="9">
        <v>33</v>
      </c>
      <c r="G259" s="9">
        <v>23</v>
      </c>
      <c r="H259" s="9">
        <v>442</v>
      </c>
      <c r="I259" s="9">
        <v>347</v>
      </c>
      <c r="J259" s="9">
        <v>396</v>
      </c>
      <c r="K259" s="9">
        <v>601</v>
      </c>
      <c r="L259" s="9">
        <v>279</v>
      </c>
      <c r="M259" s="41">
        <v>4004</v>
      </c>
    </row>
    <row r="260" spans="1:15" x14ac:dyDescent="0.2">
      <c r="B260" s="367" t="s">
        <v>51</v>
      </c>
      <c r="C260" s="9">
        <v>3007</v>
      </c>
      <c r="D260" s="9">
        <v>314</v>
      </c>
      <c r="E260" s="9">
        <v>234</v>
      </c>
      <c r="F260" s="9">
        <v>90</v>
      </c>
      <c r="G260" s="9">
        <v>39</v>
      </c>
      <c r="H260" s="9">
        <v>748</v>
      </c>
      <c r="I260" s="9">
        <v>484</v>
      </c>
      <c r="J260" s="9">
        <v>603</v>
      </c>
      <c r="K260" s="9">
        <v>756</v>
      </c>
      <c r="L260" s="9">
        <v>336</v>
      </c>
      <c r="M260" s="41">
        <v>6611</v>
      </c>
    </row>
    <row r="261" spans="1:15" x14ac:dyDescent="0.2">
      <c r="B261" s="367" t="s">
        <v>52</v>
      </c>
      <c r="C261" s="9">
        <v>7491</v>
      </c>
      <c r="D261" s="9">
        <v>744</v>
      </c>
      <c r="E261" s="9">
        <v>462</v>
      </c>
      <c r="F261" s="9">
        <v>94</v>
      </c>
      <c r="G261" s="9">
        <v>123</v>
      </c>
      <c r="H261" s="9">
        <v>1478</v>
      </c>
      <c r="I261" s="9">
        <v>469</v>
      </c>
      <c r="J261" s="9">
        <v>659</v>
      </c>
      <c r="K261" s="9">
        <v>974</v>
      </c>
      <c r="L261" s="9">
        <v>594</v>
      </c>
      <c r="M261" s="41">
        <v>13088</v>
      </c>
    </row>
    <row r="262" spans="1:15" x14ac:dyDescent="0.2">
      <c r="B262" s="381" t="s">
        <v>53</v>
      </c>
      <c r="C262" s="9">
        <v>10116</v>
      </c>
      <c r="D262" s="9">
        <v>1159</v>
      </c>
      <c r="E262" s="9">
        <v>602</v>
      </c>
      <c r="F262" s="9">
        <v>302</v>
      </c>
      <c r="G262" s="9">
        <v>149</v>
      </c>
      <c r="H262" s="9">
        <v>1687</v>
      </c>
      <c r="I262" s="9">
        <v>370</v>
      </c>
      <c r="J262" s="9">
        <v>605</v>
      </c>
      <c r="K262" s="9">
        <v>774</v>
      </c>
      <c r="L262" s="9">
        <v>729</v>
      </c>
      <c r="M262" s="41">
        <v>16493</v>
      </c>
    </row>
    <row r="263" spans="1:15" x14ac:dyDescent="0.2">
      <c r="B263" s="299" t="s">
        <v>101</v>
      </c>
      <c r="C263" s="41">
        <v>99166</v>
      </c>
      <c r="D263" s="41">
        <v>8877</v>
      </c>
      <c r="E263" s="41">
        <v>6324</v>
      </c>
      <c r="F263" s="41">
        <v>1905</v>
      </c>
      <c r="G263" s="41">
        <v>1281</v>
      </c>
      <c r="H263" s="41">
        <v>16351</v>
      </c>
      <c r="I263" s="41">
        <v>6409</v>
      </c>
      <c r="J263" s="41">
        <v>8673</v>
      </c>
      <c r="K263" s="41">
        <v>10508</v>
      </c>
      <c r="L263" s="41">
        <v>6857</v>
      </c>
      <c r="M263" s="41">
        <v>166351</v>
      </c>
    </row>
    <row r="264" spans="1:15" ht="3" customHeight="1" x14ac:dyDescent="0.2">
      <c r="B264" s="299"/>
      <c r="C264" s="41"/>
      <c r="D264" s="41"/>
      <c r="E264" s="41"/>
      <c r="F264" s="41"/>
      <c r="G264" s="41"/>
      <c r="H264" s="41"/>
      <c r="I264" s="41"/>
      <c r="J264" s="41"/>
      <c r="K264" s="41"/>
      <c r="L264" s="41"/>
      <c r="M264" s="41"/>
    </row>
    <row r="265" spans="1:15" x14ac:dyDescent="0.2">
      <c r="B265" s="200">
        <v>2020</v>
      </c>
      <c r="C265" s="190"/>
      <c r="D265" s="190"/>
      <c r="E265" s="190"/>
      <c r="F265" s="190"/>
      <c r="G265" s="190"/>
      <c r="H265" s="190"/>
      <c r="I265" s="190"/>
      <c r="J265" s="190"/>
      <c r="K265" s="190"/>
      <c r="L265" s="190"/>
      <c r="M265" s="190"/>
    </row>
    <row r="266" spans="1:15" x14ac:dyDescent="0.2">
      <c r="A266" s="12"/>
      <c r="B266" s="381" t="s">
        <v>42</v>
      </c>
      <c r="C266" s="9">
        <v>8640</v>
      </c>
      <c r="D266" s="9">
        <v>1128</v>
      </c>
      <c r="E266" s="9">
        <v>506</v>
      </c>
      <c r="F266" s="9">
        <v>350</v>
      </c>
      <c r="G266" s="9">
        <v>145</v>
      </c>
      <c r="H266" s="9">
        <v>1709</v>
      </c>
      <c r="I266" s="9">
        <v>278</v>
      </c>
      <c r="J266" s="9">
        <v>498</v>
      </c>
      <c r="K266" s="9">
        <v>562</v>
      </c>
      <c r="L266" s="9">
        <v>838</v>
      </c>
      <c r="M266" s="41">
        <v>14654</v>
      </c>
      <c r="O266" s="59"/>
    </row>
    <row r="267" spans="1:15" s="113" customFormat="1" x14ac:dyDescent="0.2">
      <c r="B267" s="381" t="s">
        <v>43</v>
      </c>
      <c r="C267" s="9">
        <v>9876</v>
      </c>
      <c r="D267" s="9">
        <v>1112</v>
      </c>
      <c r="E267" s="9">
        <v>478</v>
      </c>
      <c r="F267" s="9">
        <v>227</v>
      </c>
      <c r="G267" s="9">
        <v>216</v>
      </c>
      <c r="H267" s="9">
        <v>2113</v>
      </c>
      <c r="I267" s="9">
        <v>413</v>
      </c>
      <c r="J267" s="9">
        <v>627</v>
      </c>
      <c r="K267" s="9">
        <v>632</v>
      </c>
      <c r="L267" s="9">
        <v>663</v>
      </c>
      <c r="M267" s="41">
        <v>16357</v>
      </c>
      <c r="N267" s="468"/>
    </row>
    <row r="268" spans="1:15" x14ac:dyDescent="0.2">
      <c r="A268" s="12"/>
      <c r="B268" s="381" t="s">
        <v>44</v>
      </c>
      <c r="C268" s="9">
        <v>4750</v>
      </c>
      <c r="D268" s="9">
        <v>740</v>
      </c>
      <c r="E268" s="9">
        <v>217</v>
      </c>
      <c r="F268" s="9">
        <v>42</v>
      </c>
      <c r="G268" s="9">
        <v>62</v>
      </c>
      <c r="H268" s="9">
        <v>934</v>
      </c>
      <c r="I268" s="9">
        <v>198</v>
      </c>
      <c r="J268" s="9">
        <v>322</v>
      </c>
      <c r="K268" s="9">
        <v>358</v>
      </c>
      <c r="L268" s="9">
        <v>263</v>
      </c>
      <c r="M268" s="41">
        <v>7886</v>
      </c>
    </row>
    <row r="269" spans="1:15" x14ac:dyDescent="0.2">
      <c r="B269" s="381" t="s">
        <v>45</v>
      </c>
      <c r="C269" s="9">
        <v>0</v>
      </c>
      <c r="D269" s="9">
        <v>0</v>
      </c>
      <c r="E269" s="9">
        <v>0</v>
      </c>
      <c r="F269" s="9">
        <v>0</v>
      </c>
      <c r="G269" s="9">
        <v>0</v>
      </c>
      <c r="H269" s="9">
        <v>0</v>
      </c>
      <c r="I269" s="9">
        <v>0</v>
      </c>
      <c r="J269" s="9">
        <v>0</v>
      </c>
      <c r="K269" s="9">
        <v>0</v>
      </c>
      <c r="L269" s="9">
        <v>0</v>
      </c>
      <c r="M269" s="385">
        <v>0</v>
      </c>
    </row>
    <row r="270" spans="1:15" x14ac:dyDescent="0.2">
      <c r="B270" s="381" t="s">
        <v>46</v>
      </c>
      <c r="C270" s="9">
        <v>0</v>
      </c>
      <c r="D270" s="9">
        <v>0</v>
      </c>
      <c r="E270" s="9">
        <v>0</v>
      </c>
      <c r="F270" s="9">
        <v>0</v>
      </c>
      <c r="G270" s="9">
        <v>0</v>
      </c>
      <c r="H270" s="9">
        <v>0</v>
      </c>
      <c r="I270" s="9">
        <v>0</v>
      </c>
      <c r="J270" s="9">
        <v>0</v>
      </c>
      <c r="K270" s="9">
        <v>3</v>
      </c>
      <c r="L270" s="9">
        <v>0</v>
      </c>
      <c r="M270" s="385">
        <v>3</v>
      </c>
    </row>
    <row r="271" spans="1:15" x14ac:dyDescent="0.2">
      <c r="B271" s="381" t="s">
        <v>47</v>
      </c>
      <c r="C271" s="9">
        <v>9</v>
      </c>
      <c r="D271" s="9">
        <v>0</v>
      </c>
      <c r="E271" s="9">
        <v>4</v>
      </c>
      <c r="F271" s="9">
        <v>0</v>
      </c>
      <c r="G271" s="9">
        <v>0</v>
      </c>
      <c r="H271" s="9">
        <v>0</v>
      </c>
      <c r="I271" s="9">
        <v>0</v>
      </c>
      <c r="J271" s="9">
        <v>0</v>
      </c>
      <c r="K271" s="9">
        <v>9</v>
      </c>
      <c r="L271" s="9">
        <v>0</v>
      </c>
      <c r="M271" s="41">
        <v>22</v>
      </c>
    </row>
    <row r="272" spans="1:15" x14ac:dyDescent="0.2">
      <c r="B272" s="381" t="s">
        <v>48</v>
      </c>
      <c r="C272" s="9">
        <v>2</v>
      </c>
      <c r="D272" s="9">
        <v>0</v>
      </c>
      <c r="E272" s="9">
        <v>0</v>
      </c>
      <c r="F272" s="9">
        <v>0</v>
      </c>
      <c r="G272" s="9">
        <v>0</v>
      </c>
      <c r="H272" s="9">
        <v>0</v>
      </c>
      <c r="I272" s="9">
        <v>0</v>
      </c>
      <c r="J272" s="9">
        <v>0</v>
      </c>
      <c r="K272" s="9">
        <v>2</v>
      </c>
      <c r="L272" s="9">
        <v>0</v>
      </c>
      <c r="M272" s="41">
        <v>4</v>
      </c>
    </row>
    <row r="273" spans="2:14" x14ac:dyDescent="0.2">
      <c r="B273" s="381" t="s">
        <v>49</v>
      </c>
      <c r="C273" s="9">
        <v>5</v>
      </c>
      <c r="D273" s="9">
        <v>0</v>
      </c>
      <c r="E273" s="9">
        <v>9</v>
      </c>
      <c r="F273" s="9">
        <v>1</v>
      </c>
      <c r="G273" s="9">
        <v>2</v>
      </c>
      <c r="H273" s="9">
        <v>8</v>
      </c>
      <c r="I273" s="9">
        <v>3</v>
      </c>
      <c r="J273" s="9">
        <v>0</v>
      </c>
      <c r="K273" s="9">
        <v>13</v>
      </c>
      <c r="L273" s="9">
        <v>0</v>
      </c>
      <c r="M273" s="41">
        <v>41</v>
      </c>
    </row>
    <row r="274" spans="2:14" x14ac:dyDescent="0.2">
      <c r="B274" s="381" t="s">
        <v>50</v>
      </c>
      <c r="C274" s="9">
        <v>18</v>
      </c>
      <c r="D274" s="9">
        <v>2</v>
      </c>
      <c r="E274" s="9">
        <v>6</v>
      </c>
      <c r="F274" s="9">
        <v>0</v>
      </c>
      <c r="G274" s="9">
        <v>1</v>
      </c>
      <c r="H274" s="9">
        <v>2</v>
      </c>
      <c r="I274" s="9">
        <v>1</v>
      </c>
      <c r="J274" s="9">
        <v>1</v>
      </c>
      <c r="K274" s="9">
        <v>12</v>
      </c>
      <c r="L274" s="9">
        <v>2</v>
      </c>
      <c r="M274" s="41">
        <v>45</v>
      </c>
    </row>
    <row r="275" spans="2:14" x14ac:dyDescent="0.2">
      <c r="B275" s="381" t="s">
        <v>51</v>
      </c>
      <c r="C275" s="9">
        <v>79</v>
      </c>
      <c r="D275" s="9">
        <v>5</v>
      </c>
      <c r="E275" s="9">
        <v>3</v>
      </c>
      <c r="F275" s="9">
        <v>3</v>
      </c>
      <c r="G275" s="9">
        <v>0</v>
      </c>
      <c r="H275" s="9">
        <v>3</v>
      </c>
      <c r="I275" s="9">
        <v>1</v>
      </c>
      <c r="J275" s="9">
        <v>6</v>
      </c>
      <c r="K275" s="9">
        <v>10</v>
      </c>
      <c r="L275" s="9">
        <v>25</v>
      </c>
      <c r="M275" s="41">
        <v>135</v>
      </c>
    </row>
    <row r="276" spans="2:14" x14ac:dyDescent="0.2">
      <c r="B276" s="381" t="s">
        <v>52</v>
      </c>
      <c r="C276" s="9">
        <v>484</v>
      </c>
      <c r="D276" s="9">
        <v>30</v>
      </c>
      <c r="E276" s="9">
        <v>27</v>
      </c>
      <c r="F276" s="9">
        <v>7</v>
      </c>
      <c r="G276" s="9">
        <v>3</v>
      </c>
      <c r="H276" s="9">
        <v>21</v>
      </c>
      <c r="I276" s="9">
        <v>2</v>
      </c>
      <c r="J276" s="9">
        <v>7</v>
      </c>
      <c r="K276" s="9">
        <v>23</v>
      </c>
      <c r="L276" s="9">
        <v>21</v>
      </c>
      <c r="M276" s="41">
        <v>625</v>
      </c>
    </row>
    <row r="277" spans="2:14" x14ac:dyDescent="0.2">
      <c r="B277" s="501" t="s">
        <v>53</v>
      </c>
      <c r="C277" s="9">
        <v>963</v>
      </c>
      <c r="D277" s="9">
        <v>126</v>
      </c>
      <c r="E277" s="9">
        <v>52</v>
      </c>
      <c r="F277" s="9">
        <v>15</v>
      </c>
      <c r="G277" s="9">
        <v>6</v>
      </c>
      <c r="H277" s="9">
        <v>38</v>
      </c>
      <c r="I277" s="9">
        <v>1</v>
      </c>
      <c r="J277" s="9">
        <v>13</v>
      </c>
      <c r="K277" s="9">
        <v>25</v>
      </c>
      <c r="L277" s="9">
        <v>82</v>
      </c>
      <c r="M277" s="41">
        <v>1321</v>
      </c>
      <c r="N277" s="481"/>
    </row>
    <row r="278" spans="2:14" x14ac:dyDescent="0.2">
      <c r="B278" s="299" t="s">
        <v>101</v>
      </c>
      <c r="C278" s="41">
        <v>24826</v>
      </c>
      <c r="D278" s="41">
        <v>3143</v>
      </c>
      <c r="E278" s="41">
        <v>1302</v>
      </c>
      <c r="F278" s="41">
        <v>645</v>
      </c>
      <c r="G278" s="41">
        <v>435</v>
      </c>
      <c r="H278" s="41">
        <v>4828</v>
      </c>
      <c r="I278" s="41">
        <v>897</v>
      </c>
      <c r="J278" s="41">
        <v>1474</v>
      </c>
      <c r="K278" s="41">
        <v>1649</v>
      </c>
      <c r="L278" s="41">
        <v>1894</v>
      </c>
      <c r="M278" s="41">
        <v>41093</v>
      </c>
      <c r="N278" s="481"/>
    </row>
    <row r="279" spans="2:14" ht="3" customHeight="1" x14ac:dyDescent="0.2">
      <c r="B279" s="299"/>
      <c r="C279" s="41"/>
      <c r="D279" s="41"/>
      <c r="E279" s="41"/>
      <c r="F279" s="41"/>
      <c r="G279" s="41"/>
      <c r="H279" s="41"/>
      <c r="I279" s="41"/>
      <c r="J279" s="41"/>
      <c r="K279" s="41"/>
      <c r="L279" s="41"/>
      <c r="M279" s="41"/>
    </row>
    <row r="280" spans="2:14" x14ac:dyDescent="0.2">
      <c r="B280" s="200">
        <v>2021</v>
      </c>
      <c r="C280" s="190"/>
      <c r="D280" s="190"/>
      <c r="E280" s="190"/>
      <c r="F280" s="190"/>
      <c r="G280" s="190"/>
      <c r="H280" s="190"/>
      <c r="I280" s="190"/>
      <c r="J280" s="190"/>
      <c r="K280" s="190"/>
      <c r="L280" s="190"/>
      <c r="M280" s="190"/>
    </row>
    <row r="281" spans="2:14" x14ac:dyDescent="0.2">
      <c r="B281" s="501" t="s">
        <v>42</v>
      </c>
      <c r="C281" s="9">
        <v>754</v>
      </c>
      <c r="D281" s="9">
        <v>54</v>
      </c>
      <c r="E281" s="9">
        <v>27</v>
      </c>
      <c r="F281" s="9">
        <v>1</v>
      </c>
      <c r="G281" s="9">
        <v>5</v>
      </c>
      <c r="H281" s="9">
        <v>38</v>
      </c>
      <c r="I281" s="9">
        <v>1</v>
      </c>
      <c r="J281" s="9">
        <v>2</v>
      </c>
      <c r="K281" s="9">
        <v>13</v>
      </c>
      <c r="L281" s="9">
        <v>92</v>
      </c>
      <c r="M281" s="41">
        <v>987</v>
      </c>
    </row>
    <row r="282" spans="2:14" x14ac:dyDescent="0.2">
      <c r="B282" s="501" t="s">
        <v>43</v>
      </c>
      <c r="C282" s="9">
        <v>906</v>
      </c>
      <c r="D282" s="9">
        <v>29</v>
      </c>
      <c r="E282" s="9">
        <v>34</v>
      </c>
      <c r="F282" s="9">
        <v>4</v>
      </c>
      <c r="G282" s="9">
        <v>10</v>
      </c>
      <c r="H282" s="9">
        <v>30</v>
      </c>
      <c r="I282" s="9">
        <v>2</v>
      </c>
      <c r="J282" s="9">
        <v>12</v>
      </c>
      <c r="K282" s="9">
        <v>12</v>
      </c>
      <c r="L282" s="9">
        <v>78</v>
      </c>
      <c r="M282" s="41">
        <v>1117</v>
      </c>
    </row>
    <row r="283" spans="2:14" x14ac:dyDescent="0.2">
      <c r="B283" s="501" t="s">
        <v>44</v>
      </c>
      <c r="C283" s="9">
        <v>2149</v>
      </c>
      <c r="D283" s="9">
        <v>29</v>
      </c>
      <c r="E283" s="9">
        <v>43</v>
      </c>
      <c r="F283" s="9">
        <v>10</v>
      </c>
      <c r="G283" s="9">
        <v>9</v>
      </c>
      <c r="H283" s="9">
        <v>50</v>
      </c>
      <c r="I283" s="9">
        <v>2</v>
      </c>
      <c r="J283" s="9">
        <v>15</v>
      </c>
      <c r="K283" s="9">
        <v>26</v>
      </c>
      <c r="L283" s="9">
        <v>72</v>
      </c>
      <c r="M283" s="41">
        <v>2405</v>
      </c>
    </row>
    <row r="284" spans="2:14" x14ac:dyDescent="0.2">
      <c r="B284" s="501" t="s">
        <v>45</v>
      </c>
      <c r="C284" s="9">
        <v>1147</v>
      </c>
      <c r="D284" s="9">
        <v>19</v>
      </c>
      <c r="E284" s="9">
        <v>25</v>
      </c>
      <c r="F284" s="9">
        <v>3</v>
      </c>
      <c r="G284" s="9">
        <v>6</v>
      </c>
      <c r="H284" s="9">
        <v>19</v>
      </c>
      <c r="I284" s="9">
        <v>1</v>
      </c>
      <c r="J284" s="9">
        <v>5</v>
      </c>
      <c r="K284" s="9">
        <v>10</v>
      </c>
      <c r="L284" s="9">
        <v>65</v>
      </c>
      <c r="M284" s="41">
        <v>1300</v>
      </c>
    </row>
    <row r="285" spans="2:14" x14ac:dyDescent="0.2">
      <c r="B285" s="501" t="s">
        <v>46</v>
      </c>
      <c r="C285" s="9">
        <v>558</v>
      </c>
      <c r="D285" s="9">
        <v>2</v>
      </c>
      <c r="E285" s="9">
        <v>10</v>
      </c>
      <c r="F285" s="9">
        <v>3</v>
      </c>
      <c r="G285" s="9">
        <v>1</v>
      </c>
      <c r="H285" s="9">
        <v>4</v>
      </c>
      <c r="I285" s="9">
        <v>0</v>
      </c>
      <c r="J285" s="9">
        <v>0</v>
      </c>
      <c r="K285" s="9">
        <v>5</v>
      </c>
      <c r="L285" s="9">
        <v>18</v>
      </c>
      <c r="M285" s="41">
        <v>601</v>
      </c>
    </row>
    <row r="286" spans="2:14" x14ac:dyDescent="0.2">
      <c r="B286" s="501" t="s">
        <v>47</v>
      </c>
      <c r="C286" s="9">
        <v>1733</v>
      </c>
      <c r="D286" s="9">
        <v>16</v>
      </c>
      <c r="E286" s="9">
        <v>28</v>
      </c>
      <c r="F286" s="9">
        <v>0</v>
      </c>
      <c r="G286" s="9">
        <v>4</v>
      </c>
      <c r="H286" s="9">
        <v>27</v>
      </c>
      <c r="I286" s="9">
        <v>0</v>
      </c>
      <c r="J286" s="9">
        <v>3</v>
      </c>
      <c r="K286" s="9">
        <v>21</v>
      </c>
      <c r="L286" s="9">
        <v>91</v>
      </c>
      <c r="M286" s="41">
        <v>1923</v>
      </c>
    </row>
    <row r="287" spans="2:14" x14ac:dyDescent="0.2">
      <c r="B287" s="501" t="s">
        <v>48</v>
      </c>
      <c r="C287" s="9">
        <v>4264</v>
      </c>
      <c r="D287" s="9">
        <v>38</v>
      </c>
      <c r="E287" s="9">
        <v>165</v>
      </c>
      <c r="F287" s="9">
        <v>17</v>
      </c>
      <c r="G287" s="9">
        <v>17</v>
      </c>
      <c r="H287" s="9">
        <v>99</v>
      </c>
      <c r="I287" s="9">
        <v>3</v>
      </c>
      <c r="J287" s="9">
        <v>53</v>
      </c>
      <c r="K287" s="9">
        <v>114</v>
      </c>
      <c r="L287" s="9">
        <v>119</v>
      </c>
      <c r="M287" s="41">
        <v>4889</v>
      </c>
    </row>
    <row r="288" spans="2:14" x14ac:dyDescent="0.2">
      <c r="B288" s="501" t="s">
        <v>49</v>
      </c>
      <c r="C288" s="9">
        <v>2128</v>
      </c>
      <c r="D288" s="9">
        <v>42</v>
      </c>
      <c r="E288" s="9">
        <v>119</v>
      </c>
      <c r="F288" s="9">
        <v>21</v>
      </c>
      <c r="G288" s="9">
        <v>13</v>
      </c>
      <c r="H288" s="9">
        <v>67</v>
      </c>
      <c r="I288" s="9">
        <v>15</v>
      </c>
      <c r="J288" s="9">
        <v>55</v>
      </c>
      <c r="K288" s="9">
        <v>107</v>
      </c>
      <c r="L288" s="9">
        <v>72</v>
      </c>
      <c r="M288" s="41">
        <v>2639</v>
      </c>
    </row>
    <row r="289" spans="2:13" x14ac:dyDescent="0.2">
      <c r="B289" s="501" t="s">
        <v>50</v>
      </c>
      <c r="C289" s="9">
        <v>244</v>
      </c>
      <c r="D289" s="9">
        <v>12</v>
      </c>
      <c r="E289" s="9">
        <v>39</v>
      </c>
      <c r="F289" s="9">
        <v>3</v>
      </c>
      <c r="G289" s="9">
        <v>1</v>
      </c>
      <c r="H289" s="9">
        <v>13</v>
      </c>
      <c r="I289" s="9">
        <v>6</v>
      </c>
      <c r="J289" s="9">
        <v>20</v>
      </c>
      <c r="K289" s="9">
        <v>55</v>
      </c>
      <c r="L289" s="9">
        <v>50</v>
      </c>
      <c r="M289" s="41">
        <v>443</v>
      </c>
    </row>
    <row r="290" spans="2:13" x14ac:dyDescent="0.2">
      <c r="B290" s="501" t="s">
        <v>51</v>
      </c>
      <c r="C290" s="9">
        <v>840</v>
      </c>
      <c r="D290" s="9">
        <v>59</v>
      </c>
      <c r="E290" s="9">
        <v>68</v>
      </c>
      <c r="F290" s="9">
        <v>13</v>
      </c>
      <c r="G290" s="9">
        <v>16</v>
      </c>
      <c r="H290" s="9">
        <v>47</v>
      </c>
      <c r="I290" s="9">
        <v>2</v>
      </c>
      <c r="J290" s="9">
        <v>9</v>
      </c>
      <c r="K290" s="9">
        <v>63</v>
      </c>
      <c r="L290" s="9">
        <v>71</v>
      </c>
      <c r="M290" s="41">
        <v>1188</v>
      </c>
    </row>
    <row r="291" spans="2:13" x14ac:dyDescent="0.2">
      <c r="B291" s="501" t="s">
        <v>52</v>
      </c>
      <c r="C291" s="9">
        <v>3644</v>
      </c>
      <c r="D291" s="9">
        <v>224</v>
      </c>
      <c r="E291" s="9">
        <v>173</v>
      </c>
      <c r="F291" s="9">
        <v>10</v>
      </c>
      <c r="G291" s="9">
        <v>24</v>
      </c>
      <c r="H291" s="9">
        <v>147</v>
      </c>
      <c r="I291" s="9">
        <v>3</v>
      </c>
      <c r="J291" s="9">
        <v>29</v>
      </c>
      <c r="K291" s="9">
        <v>87</v>
      </c>
      <c r="L291" s="9">
        <v>165</v>
      </c>
      <c r="M291" s="41">
        <v>4506</v>
      </c>
    </row>
    <row r="292" spans="2:13" x14ac:dyDescent="0.2">
      <c r="B292" s="501" t="s">
        <v>53</v>
      </c>
      <c r="C292" s="9">
        <v>5027</v>
      </c>
      <c r="D292" s="9">
        <v>426</v>
      </c>
      <c r="E292" s="9">
        <v>288</v>
      </c>
      <c r="F292" s="9">
        <v>77</v>
      </c>
      <c r="G292" s="9">
        <v>79</v>
      </c>
      <c r="H292" s="9">
        <v>356</v>
      </c>
      <c r="I292" s="9">
        <v>12</v>
      </c>
      <c r="J292" s="9">
        <v>76</v>
      </c>
      <c r="K292" s="9">
        <v>138</v>
      </c>
      <c r="L292" s="9">
        <v>219</v>
      </c>
      <c r="M292" s="41">
        <v>6698</v>
      </c>
    </row>
    <row r="293" spans="2:13" x14ac:dyDescent="0.2">
      <c r="B293" s="299" t="s">
        <v>101</v>
      </c>
      <c r="C293" s="41">
        <v>23394</v>
      </c>
      <c r="D293" s="41">
        <v>950</v>
      </c>
      <c r="E293" s="41">
        <v>1019</v>
      </c>
      <c r="F293" s="41">
        <v>162</v>
      </c>
      <c r="G293" s="41">
        <v>185</v>
      </c>
      <c r="H293" s="41">
        <v>897</v>
      </c>
      <c r="I293" s="41">
        <v>47</v>
      </c>
      <c r="J293" s="41">
        <v>279</v>
      </c>
      <c r="K293" s="41">
        <v>651</v>
      </c>
      <c r="L293" s="41">
        <v>1112</v>
      </c>
      <c r="M293" s="41">
        <v>28696</v>
      </c>
    </row>
    <row r="294" spans="2:13" ht="3" customHeight="1" x14ac:dyDescent="0.2">
      <c r="B294" s="299"/>
      <c r="C294" s="41"/>
      <c r="D294" s="41"/>
      <c r="E294" s="41"/>
      <c r="F294" s="41"/>
      <c r="G294" s="41"/>
      <c r="H294" s="41"/>
      <c r="I294" s="41"/>
      <c r="J294" s="41"/>
      <c r="K294" s="41"/>
      <c r="L294" s="41"/>
      <c r="M294" s="41"/>
    </row>
    <row r="295" spans="2:13" x14ac:dyDescent="0.2">
      <c r="B295" s="200">
        <v>2022</v>
      </c>
      <c r="C295" s="190"/>
      <c r="D295" s="190"/>
      <c r="E295" s="190"/>
      <c r="F295" s="190"/>
      <c r="G295" s="190"/>
      <c r="H295" s="190"/>
      <c r="I295" s="190"/>
      <c r="J295" s="190"/>
      <c r="K295" s="190"/>
      <c r="L295" s="190"/>
      <c r="M295" s="190"/>
    </row>
    <row r="296" spans="2:13" x14ac:dyDescent="0.2">
      <c r="B296" s="515" t="s">
        <v>42</v>
      </c>
      <c r="C296" s="9">
        <v>3821</v>
      </c>
      <c r="D296" s="9">
        <v>273</v>
      </c>
      <c r="E296" s="9">
        <v>273</v>
      </c>
      <c r="F296" s="9">
        <v>32</v>
      </c>
      <c r="G296" s="9">
        <v>69</v>
      </c>
      <c r="H296" s="9">
        <v>370</v>
      </c>
      <c r="I296" s="9">
        <v>38</v>
      </c>
      <c r="J296" s="9">
        <v>81</v>
      </c>
      <c r="K296" s="9">
        <v>172</v>
      </c>
      <c r="L296" s="9">
        <v>161</v>
      </c>
      <c r="M296" s="41">
        <v>5290</v>
      </c>
    </row>
    <row r="297" spans="2:13" x14ac:dyDescent="0.2">
      <c r="B297" s="515" t="s">
        <v>43</v>
      </c>
      <c r="C297" s="9">
        <v>5637</v>
      </c>
      <c r="D297" s="9">
        <v>305</v>
      </c>
      <c r="E297" s="9">
        <v>286</v>
      </c>
      <c r="F297" s="9">
        <v>42</v>
      </c>
      <c r="G297" s="9">
        <v>74</v>
      </c>
      <c r="H297" s="9">
        <v>469</v>
      </c>
      <c r="I297" s="9">
        <v>40</v>
      </c>
      <c r="J297" s="9">
        <v>115</v>
      </c>
      <c r="K297" s="9">
        <v>237</v>
      </c>
      <c r="L297" s="9">
        <v>214</v>
      </c>
      <c r="M297" s="41">
        <v>7419</v>
      </c>
    </row>
    <row r="298" spans="2:13" x14ac:dyDescent="0.2">
      <c r="B298" s="515" t="s">
        <v>44</v>
      </c>
      <c r="C298" s="9">
        <v>6241</v>
      </c>
      <c r="D298" s="9">
        <v>659</v>
      </c>
      <c r="E298" s="9">
        <v>233</v>
      </c>
      <c r="F298" s="9">
        <v>46</v>
      </c>
      <c r="G298" s="9">
        <v>57</v>
      </c>
      <c r="H298" s="9">
        <v>504</v>
      </c>
      <c r="I298" s="9">
        <v>36</v>
      </c>
      <c r="J298" s="9">
        <v>90</v>
      </c>
      <c r="K298" s="9">
        <v>225</v>
      </c>
      <c r="L298" s="9">
        <v>212</v>
      </c>
      <c r="M298" s="41">
        <v>8303</v>
      </c>
    </row>
    <row r="299" spans="2:13" x14ac:dyDescent="0.2">
      <c r="B299" s="515" t="s">
        <v>45</v>
      </c>
      <c r="C299" s="9">
        <v>6542</v>
      </c>
      <c r="D299" s="9">
        <v>393</v>
      </c>
      <c r="E299" s="9">
        <v>327</v>
      </c>
      <c r="F299" s="9">
        <v>79</v>
      </c>
      <c r="G299" s="9">
        <v>58</v>
      </c>
      <c r="H299" s="9">
        <v>506</v>
      </c>
      <c r="I299" s="9">
        <v>101</v>
      </c>
      <c r="J299" s="9">
        <v>190</v>
      </c>
      <c r="K299" s="9">
        <v>267</v>
      </c>
      <c r="L299" s="9">
        <v>304</v>
      </c>
      <c r="M299" s="41">
        <v>8767</v>
      </c>
    </row>
    <row r="300" spans="2:13" x14ac:dyDescent="0.2">
      <c r="B300" s="515" t="s">
        <v>46</v>
      </c>
      <c r="C300" s="9">
        <v>5516</v>
      </c>
      <c r="D300" s="9">
        <v>278</v>
      </c>
      <c r="E300" s="9">
        <v>309</v>
      </c>
      <c r="F300" s="9">
        <v>36</v>
      </c>
      <c r="G300" s="9">
        <v>34</v>
      </c>
      <c r="H300" s="9">
        <v>454</v>
      </c>
      <c r="I300" s="9">
        <v>76</v>
      </c>
      <c r="J300" s="9">
        <v>224</v>
      </c>
      <c r="K300" s="9">
        <v>317</v>
      </c>
      <c r="L300" s="9">
        <v>196</v>
      </c>
      <c r="M300" s="41">
        <v>7440</v>
      </c>
    </row>
    <row r="301" spans="2:13" x14ac:dyDescent="0.2">
      <c r="B301" s="515" t="s">
        <v>47</v>
      </c>
      <c r="C301" s="9">
        <v>5624</v>
      </c>
      <c r="D301" s="9">
        <v>313</v>
      </c>
      <c r="E301" s="9">
        <v>188</v>
      </c>
      <c r="F301" s="9">
        <v>58</v>
      </c>
      <c r="G301" s="9">
        <v>40</v>
      </c>
      <c r="H301" s="9">
        <v>403</v>
      </c>
      <c r="I301" s="9">
        <v>131</v>
      </c>
      <c r="J301" s="9">
        <v>246</v>
      </c>
      <c r="K301" s="9">
        <v>310</v>
      </c>
      <c r="L301" s="9">
        <v>251</v>
      </c>
      <c r="M301" s="41">
        <v>7564</v>
      </c>
    </row>
    <row r="302" spans="2:13" x14ac:dyDescent="0.2">
      <c r="B302" s="515" t="s">
        <v>48</v>
      </c>
      <c r="C302" s="9">
        <v>5712</v>
      </c>
      <c r="D302" s="9">
        <v>203</v>
      </c>
      <c r="E302" s="9">
        <v>858</v>
      </c>
      <c r="F302" s="9">
        <v>70</v>
      </c>
      <c r="G302" s="9">
        <v>20</v>
      </c>
      <c r="H302" s="9">
        <v>506</v>
      </c>
      <c r="I302" s="9">
        <v>198</v>
      </c>
      <c r="J302" s="9">
        <v>383</v>
      </c>
      <c r="K302" s="9">
        <v>540</v>
      </c>
      <c r="L302" s="9">
        <v>364</v>
      </c>
      <c r="M302" s="41">
        <v>8854</v>
      </c>
    </row>
    <row r="303" spans="2:13" x14ac:dyDescent="0.2">
      <c r="B303" s="515" t="s">
        <v>49</v>
      </c>
      <c r="C303" s="9">
        <v>4374</v>
      </c>
      <c r="D303" s="9">
        <v>282</v>
      </c>
      <c r="E303" s="9">
        <v>351</v>
      </c>
      <c r="F303" s="9">
        <v>210</v>
      </c>
      <c r="G303" s="9">
        <v>32</v>
      </c>
      <c r="H303" s="9">
        <v>940</v>
      </c>
      <c r="I303" s="9">
        <v>445</v>
      </c>
      <c r="J303" s="9">
        <v>399</v>
      </c>
      <c r="K303" s="9">
        <v>552</v>
      </c>
      <c r="L303" s="9">
        <v>244</v>
      </c>
      <c r="M303" s="41">
        <v>7829</v>
      </c>
    </row>
    <row r="304" spans="2:13" x14ac:dyDescent="0.2">
      <c r="B304" s="515" t="s">
        <v>50</v>
      </c>
      <c r="C304" s="9">
        <v>1296</v>
      </c>
      <c r="D304" s="9">
        <v>168</v>
      </c>
      <c r="E304" s="9">
        <v>160</v>
      </c>
      <c r="F304" s="9">
        <v>17</v>
      </c>
      <c r="G304" s="9">
        <v>13</v>
      </c>
      <c r="H304" s="9">
        <v>197</v>
      </c>
      <c r="I304" s="9">
        <v>112</v>
      </c>
      <c r="J304" s="9">
        <v>206</v>
      </c>
      <c r="K304" s="9">
        <v>437</v>
      </c>
      <c r="L304" s="9">
        <v>119</v>
      </c>
      <c r="M304" s="41">
        <v>2725</v>
      </c>
    </row>
    <row r="305" spans="2:14" x14ac:dyDescent="0.2">
      <c r="B305" s="515" t="s">
        <v>51</v>
      </c>
      <c r="C305" s="9">
        <v>2974</v>
      </c>
      <c r="D305" s="9">
        <v>213</v>
      </c>
      <c r="E305" s="9">
        <v>274</v>
      </c>
      <c r="F305" s="9">
        <v>54</v>
      </c>
      <c r="G305" s="9">
        <v>20</v>
      </c>
      <c r="H305" s="9">
        <v>662</v>
      </c>
      <c r="I305" s="9">
        <v>249</v>
      </c>
      <c r="J305" s="9">
        <v>533</v>
      </c>
      <c r="K305" s="9">
        <v>585</v>
      </c>
      <c r="L305" s="9">
        <v>176</v>
      </c>
      <c r="M305" s="41">
        <v>5740</v>
      </c>
    </row>
    <row r="306" spans="2:14" x14ac:dyDescent="0.2">
      <c r="B306" s="515" t="s">
        <v>52</v>
      </c>
      <c r="C306" s="9">
        <v>7417</v>
      </c>
      <c r="D306" s="9">
        <v>649</v>
      </c>
      <c r="E306" s="9">
        <v>351</v>
      </c>
      <c r="F306" s="9">
        <v>58</v>
      </c>
      <c r="G306" s="9">
        <v>68</v>
      </c>
      <c r="H306" s="9">
        <v>985</v>
      </c>
      <c r="I306" s="9">
        <v>139</v>
      </c>
      <c r="J306" s="9">
        <v>360</v>
      </c>
      <c r="K306" s="9">
        <v>476</v>
      </c>
      <c r="L306" s="9">
        <v>341</v>
      </c>
      <c r="M306" s="41">
        <v>10844</v>
      </c>
    </row>
    <row r="307" spans="2:14" x14ac:dyDescent="0.2">
      <c r="B307" s="515" t="s">
        <v>53</v>
      </c>
      <c r="C307" s="9">
        <v>9580</v>
      </c>
      <c r="D307" s="9">
        <v>969</v>
      </c>
      <c r="E307" s="9">
        <v>571</v>
      </c>
      <c r="F307" s="9">
        <v>246</v>
      </c>
      <c r="G307" s="9">
        <v>111</v>
      </c>
      <c r="H307" s="9">
        <v>1436</v>
      </c>
      <c r="I307" s="9">
        <v>244</v>
      </c>
      <c r="J307" s="9">
        <v>535</v>
      </c>
      <c r="K307" s="9">
        <v>693</v>
      </c>
      <c r="L307" s="9">
        <v>607</v>
      </c>
      <c r="M307" s="41">
        <v>14992</v>
      </c>
    </row>
    <row r="308" spans="2:14" s="540" customFormat="1" x14ac:dyDescent="0.2">
      <c r="B308" s="407" t="s">
        <v>101</v>
      </c>
      <c r="C308" s="67">
        <v>64734</v>
      </c>
      <c r="D308" s="67">
        <v>4705</v>
      </c>
      <c r="E308" s="67">
        <v>4181</v>
      </c>
      <c r="F308" s="67">
        <v>948</v>
      </c>
      <c r="G308" s="67">
        <v>596</v>
      </c>
      <c r="H308" s="67">
        <v>7432</v>
      </c>
      <c r="I308" s="67">
        <v>1809</v>
      </c>
      <c r="J308" s="67">
        <v>3362</v>
      </c>
      <c r="K308" s="67">
        <v>4811</v>
      </c>
      <c r="L308" s="67">
        <v>3189</v>
      </c>
      <c r="M308" s="67">
        <v>95767</v>
      </c>
      <c r="N308" s="481"/>
    </row>
    <row r="309" spans="2:14" ht="3" customHeight="1" x14ac:dyDescent="0.2">
      <c r="B309" s="299"/>
      <c r="C309" s="41"/>
      <c r="D309" s="41"/>
      <c r="E309" s="41"/>
      <c r="F309" s="41"/>
      <c r="G309" s="41"/>
      <c r="H309" s="41"/>
      <c r="I309" s="41"/>
      <c r="J309" s="41"/>
      <c r="K309" s="41"/>
      <c r="L309" s="41"/>
      <c r="M309" s="41"/>
    </row>
    <row r="310" spans="2:14" x14ac:dyDescent="0.2">
      <c r="B310" s="200">
        <v>2023</v>
      </c>
      <c r="C310" s="190"/>
      <c r="D310" s="190"/>
      <c r="E310" s="190"/>
      <c r="F310" s="190"/>
      <c r="G310" s="190"/>
      <c r="H310" s="190"/>
      <c r="I310" s="190"/>
      <c r="J310" s="190"/>
      <c r="K310" s="190"/>
      <c r="L310" s="190"/>
      <c r="M310" s="190"/>
    </row>
    <row r="311" spans="2:14" x14ac:dyDescent="0.2">
      <c r="B311" s="549" t="s">
        <v>42</v>
      </c>
      <c r="C311" s="9">
        <v>9830</v>
      </c>
      <c r="D311" s="9">
        <v>1293</v>
      </c>
      <c r="E311" s="9">
        <v>756</v>
      </c>
      <c r="F311" s="9">
        <v>293</v>
      </c>
      <c r="G311" s="9">
        <v>133</v>
      </c>
      <c r="H311" s="9">
        <v>2258</v>
      </c>
      <c r="I311" s="9">
        <v>192</v>
      </c>
      <c r="J311" s="9">
        <v>494</v>
      </c>
      <c r="K311" s="9">
        <v>517</v>
      </c>
      <c r="L311" s="9">
        <v>1362</v>
      </c>
      <c r="M311" s="41">
        <v>17128</v>
      </c>
    </row>
    <row r="312" spans="2:14" x14ac:dyDescent="0.2">
      <c r="B312" s="549" t="s">
        <v>43</v>
      </c>
      <c r="C312" s="9">
        <v>10330</v>
      </c>
      <c r="D312" s="9">
        <v>1204</v>
      </c>
      <c r="E312" s="9">
        <v>980</v>
      </c>
      <c r="F312" s="9">
        <v>267</v>
      </c>
      <c r="G312" s="9">
        <v>316</v>
      </c>
      <c r="H312" s="9">
        <v>2072</v>
      </c>
      <c r="I312" s="9">
        <v>216</v>
      </c>
      <c r="J312" s="9">
        <v>479</v>
      </c>
      <c r="K312" s="9">
        <v>481</v>
      </c>
      <c r="L312" s="9">
        <v>597</v>
      </c>
      <c r="M312" s="41">
        <v>16942</v>
      </c>
    </row>
    <row r="313" spans="2:14" x14ac:dyDescent="0.2">
      <c r="B313" s="549" t="s">
        <v>44</v>
      </c>
      <c r="C313" s="9">
        <v>11044</v>
      </c>
      <c r="D313" s="9">
        <v>1333</v>
      </c>
      <c r="E313" s="9">
        <v>682</v>
      </c>
      <c r="F313" s="9">
        <v>177</v>
      </c>
      <c r="G313" s="9">
        <v>171</v>
      </c>
      <c r="H313" s="9">
        <v>1435</v>
      </c>
      <c r="I313" s="9">
        <v>367</v>
      </c>
      <c r="J313" s="9">
        <v>493</v>
      </c>
      <c r="K313" s="9">
        <v>673</v>
      </c>
      <c r="L313" s="9">
        <v>439</v>
      </c>
      <c r="M313" s="41">
        <v>16814</v>
      </c>
    </row>
    <row r="314" spans="2:14" x14ac:dyDescent="0.2">
      <c r="B314" s="549" t="s">
        <v>45</v>
      </c>
      <c r="C314" s="9">
        <v>10308</v>
      </c>
      <c r="D314" s="9">
        <v>899</v>
      </c>
      <c r="E314" s="9">
        <v>416</v>
      </c>
      <c r="F314" s="9">
        <v>148</v>
      </c>
      <c r="G314" s="9">
        <v>89</v>
      </c>
      <c r="H314" s="9">
        <v>1384</v>
      </c>
      <c r="I314" s="9">
        <v>412</v>
      </c>
      <c r="J314" s="9">
        <v>633</v>
      </c>
      <c r="K314" s="9">
        <v>760</v>
      </c>
      <c r="L314" s="9">
        <v>499</v>
      </c>
      <c r="M314" s="41">
        <v>15548</v>
      </c>
    </row>
    <row r="315" spans="2:14" x14ac:dyDescent="0.2">
      <c r="B315" s="549" t="s">
        <v>46</v>
      </c>
      <c r="C315" s="9">
        <v>7854</v>
      </c>
      <c r="D315" s="9">
        <v>410</v>
      </c>
      <c r="E315" s="9">
        <v>379</v>
      </c>
      <c r="F315" s="9">
        <v>92</v>
      </c>
      <c r="G315" s="9">
        <v>64</v>
      </c>
      <c r="H315" s="9">
        <v>1045</v>
      </c>
      <c r="I315" s="9">
        <v>317</v>
      </c>
      <c r="J315" s="9">
        <v>532</v>
      </c>
      <c r="K315" s="9">
        <v>701</v>
      </c>
      <c r="L315" s="9">
        <v>456</v>
      </c>
      <c r="M315" s="41">
        <v>11850</v>
      </c>
    </row>
    <row r="316" spans="2:14" x14ac:dyDescent="0.2">
      <c r="B316" s="549" t="s">
        <v>47</v>
      </c>
      <c r="C316" s="9">
        <v>8038</v>
      </c>
      <c r="D316" s="9">
        <v>291</v>
      </c>
      <c r="E316" s="9">
        <v>293</v>
      </c>
      <c r="F316" s="9">
        <v>70</v>
      </c>
      <c r="G316" s="9">
        <v>29</v>
      </c>
      <c r="H316" s="9">
        <v>627</v>
      </c>
      <c r="I316" s="9">
        <v>250</v>
      </c>
      <c r="J316" s="9">
        <v>397</v>
      </c>
      <c r="K316" s="9">
        <v>636</v>
      </c>
      <c r="L316" s="9">
        <v>437</v>
      </c>
      <c r="M316" s="41">
        <v>11068</v>
      </c>
    </row>
    <row r="317" spans="2:14" x14ac:dyDescent="0.2">
      <c r="B317" s="549" t="s">
        <v>48</v>
      </c>
      <c r="C317" s="9">
        <v>8208</v>
      </c>
      <c r="D317" s="9">
        <v>372</v>
      </c>
      <c r="E317" s="9">
        <v>494</v>
      </c>
      <c r="F317" s="9">
        <v>112</v>
      </c>
      <c r="G317" s="9">
        <v>48</v>
      </c>
      <c r="H317" s="9">
        <v>932</v>
      </c>
      <c r="I317" s="9">
        <v>414</v>
      </c>
      <c r="J317" s="9">
        <v>813</v>
      </c>
      <c r="K317" s="9">
        <v>1163</v>
      </c>
      <c r="L317" s="9">
        <v>481</v>
      </c>
      <c r="M317" s="41">
        <v>13037</v>
      </c>
    </row>
    <row r="318" spans="2:14" x14ac:dyDescent="0.2">
      <c r="B318" s="549" t="s">
        <v>49</v>
      </c>
      <c r="C318" s="9">
        <v>5695</v>
      </c>
      <c r="D318" s="9">
        <v>289</v>
      </c>
      <c r="E318" s="9">
        <v>403</v>
      </c>
      <c r="F318" s="9">
        <v>173</v>
      </c>
      <c r="G318" s="9">
        <v>28</v>
      </c>
      <c r="H318" s="9">
        <v>1510</v>
      </c>
      <c r="I318" s="9">
        <v>602</v>
      </c>
      <c r="J318" s="9">
        <v>731</v>
      </c>
      <c r="K318" s="9">
        <v>1105</v>
      </c>
      <c r="L318" s="9">
        <v>401</v>
      </c>
      <c r="M318" s="41">
        <v>10937</v>
      </c>
    </row>
    <row r="319" spans="2:14" x14ac:dyDescent="0.2">
      <c r="B319" s="549" t="s">
        <v>50</v>
      </c>
      <c r="C319" s="9">
        <v>2186</v>
      </c>
      <c r="D319" s="9">
        <v>229</v>
      </c>
      <c r="E319" s="9">
        <v>190</v>
      </c>
      <c r="F319" s="9">
        <v>17</v>
      </c>
      <c r="G319" s="9">
        <v>27</v>
      </c>
      <c r="H319" s="9">
        <v>360</v>
      </c>
      <c r="I319" s="9">
        <v>219</v>
      </c>
      <c r="J319" s="9">
        <v>350</v>
      </c>
      <c r="K319" s="9">
        <v>601</v>
      </c>
      <c r="L319" s="9">
        <v>192</v>
      </c>
      <c r="M319" s="41">
        <v>4371</v>
      </c>
    </row>
    <row r="320" spans="2:14" x14ac:dyDescent="0.2">
      <c r="B320" s="549" t="s">
        <v>51</v>
      </c>
      <c r="C320" s="9">
        <v>2930</v>
      </c>
      <c r="D320" s="9">
        <v>289</v>
      </c>
      <c r="E320" s="9">
        <v>319</v>
      </c>
      <c r="F320" s="9">
        <v>23</v>
      </c>
      <c r="G320" s="9">
        <v>29</v>
      </c>
      <c r="H320" s="9">
        <v>410</v>
      </c>
      <c r="I320" s="9">
        <v>238</v>
      </c>
      <c r="J320" s="9">
        <v>450</v>
      </c>
      <c r="K320" s="9">
        <v>675</v>
      </c>
      <c r="L320" s="9">
        <v>248</v>
      </c>
      <c r="M320" s="41">
        <v>5611</v>
      </c>
    </row>
    <row r="321" spans="2:14" x14ac:dyDescent="0.2">
      <c r="B321" s="549" t="s">
        <v>52</v>
      </c>
      <c r="C321" s="9">
        <v>9115</v>
      </c>
      <c r="D321" s="9">
        <v>1008</v>
      </c>
      <c r="E321" s="9">
        <v>354</v>
      </c>
      <c r="F321" s="9">
        <v>75</v>
      </c>
      <c r="G321" s="9">
        <v>80</v>
      </c>
      <c r="H321" s="9">
        <v>882</v>
      </c>
      <c r="I321" s="9">
        <v>202</v>
      </c>
      <c r="J321" s="9">
        <v>449</v>
      </c>
      <c r="K321" s="9">
        <v>612</v>
      </c>
      <c r="L321" s="9">
        <v>471</v>
      </c>
      <c r="M321" s="41">
        <v>13248</v>
      </c>
    </row>
    <row r="322" spans="2:14" x14ac:dyDescent="0.2">
      <c r="B322" s="549" t="s">
        <v>53</v>
      </c>
      <c r="C322" s="9">
        <v>12497</v>
      </c>
      <c r="D322" s="9">
        <v>1281</v>
      </c>
      <c r="E322" s="9">
        <v>606</v>
      </c>
      <c r="F322" s="9">
        <v>251</v>
      </c>
      <c r="G322" s="9">
        <v>192</v>
      </c>
      <c r="H322" s="9">
        <v>1820</v>
      </c>
      <c r="I322" s="9">
        <v>336</v>
      </c>
      <c r="J322" s="9">
        <v>574</v>
      </c>
      <c r="K322" s="9">
        <v>896</v>
      </c>
      <c r="L322" s="9">
        <v>725</v>
      </c>
      <c r="M322" s="41">
        <v>19178</v>
      </c>
    </row>
    <row r="323" spans="2:14" s="12" customFormat="1" x14ac:dyDescent="0.2">
      <c r="B323" s="299" t="s">
        <v>101</v>
      </c>
      <c r="C323" s="41">
        <v>98035</v>
      </c>
      <c r="D323" s="41">
        <v>8898</v>
      </c>
      <c r="E323" s="41">
        <v>5872</v>
      </c>
      <c r="F323" s="41">
        <v>1698</v>
      </c>
      <c r="G323" s="41">
        <v>1206</v>
      </c>
      <c r="H323" s="41">
        <v>14735</v>
      </c>
      <c r="I323" s="41">
        <v>3765</v>
      </c>
      <c r="J323" s="41">
        <v>6395</v>
      </c>
      <c r="K323" s="41">
        <v>8820</v>
      </c>
      <c r="L323" s="41">
        <v>6308</v>
      </c>
      <c r="M323" s="41">
        <v>155732</v>
      </c>
      <c r="N323" s="481"/>
    </row>
    <row r="324" spans="2:14" ht="3" customHeight="1" x14ac:dyDescent="0.2">
      <c r="B324" s="299"/>
      <c r="C324" s="41"/>
      <c r="D324" s="41"/>
      <c r="E324" s="41"/>
      <c r="F324" s="41"/>
      <c r="G324" s="41"/>
      <c r="H324" s="41"/>
      <c r="I324" s="41"/>
      <c r="J324" s="41"/>
      <c r="K324" s="41"/>
      <c r="L324" s="41"/>
      <c r="M324" s="41"/>
    </row>
    <row r="325" spans="2:14" x14ac:dyDescent="0.2">
      <c r="B325" s="200">
        <v>2024</v>
      </c>
      <c r="C325" s="190"/>
      <c r="D325" s="190"/>
      <c r="E325" s="190"/>
      <c r="F325" s="190"/>
      <c r="G325" s="190"/>
      <c r="H325" s="190"/>
      <c r="I325" s="190"/>
      <c r="J325" s="190"/>
      <c r="K325" s="190"/>
      <c r="L325" s="190"/>
      <c r="M325" s="190"/>
    </row>
    <row r="326" spans="2:14" x14ac:dyDescent="0.2">
      <c r="B326" s="562" t="s">
        <v>42</v>
      </c>
      <c r="C326" s="9">
        <v>13080</v>
      </c>
      <c r="D326" s="9">
        <v>1753</v>
      </c>
      <c r="E326" s="9">
        <v>530</v>
      </c>
      <c r="F326" s="9">
        <v>368</v>
      </c>
      <c r="G326" s="9">
        <v>174</v>
      </c>
      <c r="H326" s="9">
        <v>2281</v>
      </c>
      <c r="I326" s="9">
        <v>260</v>
      </c>
      <c r="J326" s="9">
        <v>408</v>
      </c>
      <c r="K326" s="9">
        <v>682</v>
      </c>
      <c r="L326" s="9">
        <v>951</v>
      </c>
      <c r="M326" s="41">
        <v>20487</v>
      </c>
    </row>
    <row r="327" spans="2:14" x14ac:dyDescent="0.2">
      <c r="B327" s="562" t="s">
        <v>43</v>
      </c>
      <c r="C327" s="9">
        <v>12962</v>
      </c>
      <c r="D327" s="9">
        <v>1478</v>
      </c>
      <c r="E327" s="9">
        <v>476</v>
      </c>
      <c r="F327" s="9">
        <v>206</v>
      </c>
      <c r="G327" s="9">
        <v>98</v>
      </c>
      <c r="H327" s="9">
        <v>1976</v>
      </c>
      <c r="I327" s="9">
        <v>288</v>
      </c>
      <c r="J327" s="9">
        <v>540</v>
      </c>
      <c r="K327" s="9">
        <v>737</v>
      </c>
      <c r="L327" s="9">
        <v>751</v>
      </c>
      <c r="M327" s="41">
        <v>19512</v>
      </c>
    </row>
    <row r="328" spans="2:14" x14ac:dyDescent="0.2">
      <c r="B328" s="562" t="s">
        <v>44</v>
      </c>
      <c r="C328" s="9">
        <v>15357</v>
      </c>
      <c r="D328" s="9">
        <v>1458</v>
      </c>
      <c r="E328" s="9">
        <v>544</v>
      </c>
      <c r="F328" s="9">
        <v>133</v>
      </c>
      <c r="G328" s="9">
        <v>321</v>
      </c>
      <c r="H328" s="9">
        <v>1520</v>
      </c>
      <c r="I328" s="9">
        <v>426</v>
      </c>
      <c r="J328" s="9">
        <v>728</v>
      </c>
      <c r="K328" s="9">
        <v>944</v>
      </c>
      <c r="L328" s="9">
        <v>758</v>
      </c>
      <c r="M328" s="41">
        <v>22189</v>
      </c>
    </row>
    <row r="329" spans="2:14" x14ac:dyDescent="0.2">
      <c r="B329" s="562" t="s">
        <v>45</v>
      </c>
      <c r="C329" s="9">
        <v>12332</v>
      </c>
      <c r="D329" s="9">
        <v>1038</v>
      </c>
      <c r="E329" s="9">
        <v>454</v>
      </c>
      <c r="F329" s="9">
        <v>119</v>
      </c>
      <c r="G329" s="9">
        <v>68</v>
      </c>
      <c r="H329" s="9">
        <v>1395</v>
      </c>
      <c r="I329" s="9">
        <v>302</v>
      </c>
      <c r="J329" s="9">
        <v>527</v>
      </c>
      <c r="K329" s="9">
        <v>854</v>
      </c>
      <c r="L329" s="9">
        <v>659</v>
      </c>
      <c r="M329" s="41">
        <v>17748</v>
      </c>
    </row>
    <row r="330" spans="2:14" x14ac:dyDescent="0.2">
      <c r="B330" s="562" t="s">
        <v>46</v>
      </c>
      <c r="C330" s="9">
        <v>12894</v>
      </c>
      <c r="D330" s="9">
        <v>733</v>
      </c>
      <c r="E330" s="9">
        <v>401</v>
      </c>
      <c r="F330" s="9">
        <v>76</v>
      </c>
      <c r="G330" s="9">
        <v>98</v>
      </c>
      <c r="H330" s="9">
        <v>1021</v>
      </c>
      <c r="I330" s="9">
        <v>372</v>
      </c>
      <c r="J330" s="9">
        <v>796</v>
      </c>
      <c r="K330" s="9">
        <v>1058</v>
      </c>
      <c r="L330" s="9">
        <v>667</v>
      </c>
      <c r="M330" s="41">
        <v>18116</v>
      </c>
    </row>
    <row r="331" spans="2:14" x14ac:dyDescent="0.2">
      <c r="B331" s="562" t="s">
        <v>47</v>
      </c>
      <c r="C331" s="9">
        <v>13220</v>
      </c>
      <c r="D331" s="9">
        <v>485</v>
      </c>
      <c r="E331" s="9">
        <v>319</v>
      </c>
      <c r="F331" s="9">
        <v>86</v>
      </c>
      <c r="G331" s="9">
        <v>37</v>
      </c>
      <c r="H331" s="9">
        <v>1265</v>
      </c>
      <c r="I331" s="9">
        <v>341</v>
      </c>
      <c r="J331" s="9">
        <v>748</v>
      </c>
      <c r="K331" s="9">
        <v>787</v>
      </c>
      <c r="L331" s="9">
        <v>803</v>
      </c>
      <c r="M331" s="41">
        <v>18091</v>
      </c>
    </row>
    <row r="332" spans="2:14" x14ac:dyDescent="0.2">
      <c r="B332" s="562" t="s">
        <v>48</v>
      </c>
      <c r="C332" s="9">
        <v>12654</v>
      </c>
      <c r="D332" s="9">
        <v>502</v>
      </c>
      <c r="E332" s="9">
        <v>482</v>
      </c>
      <c r="F332" s="9">
        <v>82</v>
      </c>
      <c r="G332" s="9">
        <v>51</v>
      </c>
      <c r="H332" s="9">
        <v>931</v>
      </c>
      <c r="I332" s="9">
        <v>611</v>
      </c>
      <c r="J332" s="9">
        <v>957</v>
      </c>
      <c r="K332" s="9">
        <v>1546</v>
      </c>
      <c r="L332" s="9">
        <v>751</v>
      </c>
      <c r="M332" s="41">
        <v>18567</v>
      </c>
    </row>
    <row r="333" spans="2:14" x14ac:dyDescent="0.2">
      <c r="B333" s="562" t="s">
        <v>49</v>
      </c>
      <c r="C333" s="9">
        <v>8727</v>
      </c>
      <c r="D333" s="9">
        <v>560</v>
      </c>
      <c r="E333" s="9">
        <v>422</v>
      </c>
      <c r="F333" s="9">
        <v>201</v>
      </c>
      <c r="G333" s="9">
        <v>33</v>
      </c>
      <c r="H333" s="9">
        <v>1682</v>
      </c>
      <c r="I333" s="9">
        <v>1047</v>
      </c>
      <c r="J333" s="9">
        <v>1021</v>
      </c>
      <c r="K333" s="9">
        <v>1750</v>
      </c>
      <c r="L333" s="9">
        <v>426</v>
      </c>
      <c r="M333" s="41">
        <v>15869</v>
      </c>
    </row>
    <row r="334" spans="2:14" x14ac:dyDescent="0.2">
      <c r="B334" s="562" t="s">
        <v>50</v>
      </c>
      <c r="C334" s="9">
        <v>3752</v>
      </c>
      <c r="D334" s="9">
        <v>263</v>
      </c>
      <c r="E334" s="9">
        <v>168</v>
      </c>
      <c r="F334" s="9">
        <v>31</v>
      </c>
      <c r="G334" s="9">
        <v>17</v>
      </c>
      <c r="H334" s="9">
        <v>654</v>
      </c>
      <c r="I334" s="9">
        <v>241</v>
      </c>
      <c r="J334" s="9">
        <v>489</v>
      </c>
      <c r="K334" s="9">
        <v>809</v>
      </c>
      <c r="L334" s="9">
        <v>266</v>
      </c>
      <c r="M334" s="41">
        <v>6690</v>
      </c>
    </row>
    <row r="335" spans="2:14" x14ac:dyDescent="0.2">
      <c r="B335" s="562" t="s">
        <v>51</v>
      </c>
      <c r="C335" s="9">
        <v>5048</v>
      </c>
      <c r="D335" s="9">
        <v>368</v>
      </c>
      <c r="E335" s="9">
        <v>281</v>
      </c>
      <c r="F335" s="9">
        <v>41</v>
      </c>
      <c r="G335" s="9">
        <v>41</v>
      </c>
      <c r="H335" s="9">
        <v>734</v>
      </c>
      <c r="I335" s="9">
        <v>341</v>
      </c>
      <c r="J335" s="9">
        <v>845</v>
      </c>
      <c r="K335" s="9">
        <v>978</v>
      </c>
      <c r="L335" s="9">
        <v>428</v>
      </c>
      <c r="M335" s="41">
        <v>9105</v>
      </c>
    </row>
    <row r="336" spans="2:14" x14ac:dyDescent="0.2">
      <c r="B336" s="562" t="s">
        <v>52</v>
      </c>
      <c r="C336" s="9">
        <v>10872</v>
      </c>
      <c r="D336" s="9">
        <v>1230</v>
      </c>
      <c r="E336" s="9">
        <v>395</v>
      </c>
      <c r="F336" s="9">
        <v>130</v>
      </c>
      <c r="G336" s="9">
        <v>112</v>
      </c>
      <c r="H336" s="9">
        <v>1360</v>
      </c>
      <c r="I336" s="9">
        <v>309</v>
      </c>
      <c r="J336" s="9">
        <v>504</v>
      </c>
      <c r="K336" s="9">
        <v>716</v>
      </c>
      <c r="L336" s="9">
        <v>623</v>
      </c>
      <c r="M336" s="41">
        <v>16251</v>
      </c>
    </row>
    <row r="337" spans="2:13" x14ac:dyDescent="0.2">
      <c r="B337" s="562" t="s">
        <v>53</v>
      </c>
      <c r="C337" s="9">
        <v>15784</v>
      </c>
      <c r="D337" s="9">
        <v>1927</v>
      </c>
      <c r="E337" s="9">
        <v>951</v>
      </c>
      <c r="F337" s="9">
        <v>304</v>
      </c>
      <c r="G337" s="9">
        <v>274</v>
      </c>
      <c r="H337" s="9">
        <v>1744</v>
      </c>
      <c r="I337" s="9">
        <v>325</v>
      </c>
      <c r="J337" s="9">
        <v>543</v>
      </c>
      <c r="K337" s="9">
        <v>1010</v>
      </c>
      <c r="L337" s="9">
        <v>1009</v>
      </c>
      <c r="M337" s="41">
        <v>23871</v>
      </c>
    </row>
    <row r="338" spans="2:13" ht="13.5" thickBot="1" x14ac:dyDescent="0.25">
      <c r="B338" s="210" t="s">
        <v>101</v>
      </c>
      <c r="C338" s="137">
        <v>136682</v>
      </c>
      <c r="D338" s="137">
        <v>11795</v>
      </c>
      <c r="E338" s="137">
        <v>5423</v>
      </c>
      <c r="F338" s="137">
        <v>1777</v>
      </c>
      <c r="G338" s="137">
        <v>1324</v>
      </c>
      <c r="H338" s="137">
        <v>16563</v>
      </c>
      <c r="I338" s="137">
        <v>4863</v>
      </c>
      <c r="J338" s="137">
        <v>8106</v>
      </c>
      <c r="K338" s="137">
        <v>11871</v>
      </c>
      <c r="L338" s="137">
        <v>8092</v>
      </c>
      <c r="M338" s="137">
        <v>206496</v>
      </c>
    </row>
  </sheetData>
  <pageMargins left="1.5" right="0.75" top="1" bottom="1" header="0.5" footer="0.5"/>
  <pageSetup scale="2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338"/>
  <sheetViews>
    <sheetView workbookViewId="0">
      <pane xSplit="2" ySplit="9" topLeftCell="C317" activePane="bottomRight" state="frozen"/>
      <selection activeCell="F46" sqref="F46"/>
      <selection pane="topRight" activeCell="F46" sqref="F46"/>
      <selection pane="bottomLeft" activeCell="F46" sqref="F46"/>
      <selection pane="bottomRight" sqref="A1:XFD1048576"/>
    </sheetView>
  </sheetViews>
  <sheetFormatPr defaultRowHeight="12.75" x14ac:dyDescent="0.2"/>
  <cols>
    <col min="1" max="1" width="1.140625" customWidth="1"/>
    <col min="2" max="2" width="18.7109375" customWidth="1"/>
    <col min="3" max="3" width="9.5703125" bestFit="1" customWidth="1"/>
    <col min="4" max="12" width="8.85546875" customWidth="1"/>
  </cols>
  <sheetData>
    <row r="2" spans="2:12" s="113" customFormat="1" x14ac:dyDescent="0.2">
      <c r="B2" s="30" t="s">
        <v>273</v>
      </c>
    </row>
    <row r="3" spans="2:12" s="113" customFormat="1" x14ac:dyDescent="0.2"/>
    <row r="4" spans="2:12" s="113" customFormat="1" x14ac:dyDescent="0.2">
      <c r="B4" s="22" t="s">
        <v>0</v>
      </c>
    </row>
    <row r="5" spans="2:12" s="113" customFormat="1" x14ac:dyDescent="0.2">
      <c r="B5" s="22" t="s">
        <v>152</v>
      </c>
    </row>
    <row r="6" spans="2:12" s="113" customFormat="1" x14ac:dyDescent="0.2">
      <c r="B6" s="22" t="s">
        <v>226</v>
      </c>
    </row>
    <row r="7" spans="2:12" s="113" customFormat="1" x14ac:dyDescent="0.2">
      <c r="B7" s="22" t="s">
        <v>147</v>
      </c>
    </row>
    <row r="8" spans="2:12" x14ac:dyDescent="0.2">
      <c r="L8" s="6"/>
    </row>
    <row r="9" spans="2:12" s="18" customFormat="1" ht="12" x14ac:dyDescent="0.2">
      <c r="B9" s="302" t="s">
        <v>116</v>
      </c>
      <c r="C9" s="303" t="s">
        <v>54</v>
      </c>
      <c r="D9" s="303" t="s">
        <v>55</v>
      </c>
      <c r="E9" s="303" t="s">
        <v>24</v>
      </c>
      <c r="F9" s="303" t="s">
        <v>56</v>
      </c>
      <c r="G9" s="303" t="s">
        <v>57</v>
      </c>
      <c r="H9" s="303" t="s">
        <v>58</v>
      </c>
      <c r="I9" s="303" t="s">
        <v>59</v>
      </c>
      <c r="J9" s="303" t="s">
        <v>60</v>
      </c>
      <c r="K9" s="303" t="s">
        <v>61</v>
      </c>
      <c r="L9" s="303" t="s">
        <v>62</v>
      </c>
    </row>
    <row r="10" spans="2:12" s="22" customFormat="1" x14ac:dyDescent="0.2">
      <c r="B10" s="304">
        <v>2003</v>
      </c>
      <c r="C10" s="233"/>
      <c r="D10" s="233"/>
      <c r="E10" s="233"/>
      <c r="F10" s="233"/>
      <c r="G10" s="233"/>
      <c r="H10" s="233"/>
      <c r="I10" s="233"/>
      <c r="J10" s="233"/>
      <c r="K10" s="233"/>
      <c r="L10" s="233"/>
    </row>
    <row r="11" spans="2:12" x14ac:dyDescent="0.2">
      <c r="B11" s="291" t="s">
        <v>42</v>
      </c>
      <c r="C11" s="144">
        <v>54.987490481888393</v>
      </c>
      <c r="D11" s="144">
        <v>6.4831937343631019</v>
      </c>
      <c r="E11" s="144">
        <v>4.2423583161100833</v>
      </c>
      <c r="F11" s="144">
        <v>2.5454149896660501</v>
      </c>
      <c r="G11" s="144">
        <v>1.1856847601435876</v>
      </c>
      <c r="H11" s="144">
        <v>8.4303274230392695</v>
      </c>
      <c r="I11" s="144">
        <v>5.8196453823561409</v>
      </c>
      <c r="J11" s="144">
        <v>6.3635374741651258</v>
      </c>
      <c r="K11" s="144">
        <v>6.733384096595235</v>
      </c>
      <c r="L11" s="144">
        <v>3.2089633416730123</v>
      </c>
    </row>
    <row r="12" spans="2:12" x14ac:dyDescent="0.2">
      <c r="B12" s="291" t="s">
        <v>43</v>
      </c>
      <c r="C12" s="144">
        <v>61.521054702872881</v>
      </c>
      <c r="D12" s="144">
        <v>5.0078709169618261</v>
      </c>
      <c r="E12" s="144">
        <v>4.5749704840613932</v>
      </c>
      <c r="F12" s="144">
        <v>1.475796930342385</v>
      </c>
      <c r="G12" s="144">
        <v>1.3872491145218417</v>
      </c>
      <c r="H12" s="144">
        <v>8.0676898858717045</v>
      </c>
      <c r="I12" s="144">
        <v>4.7717434081070449</v>
      </c>
      <c r="J12" s="144">
        <v>5.2833530106257385</v>
      </c>
      <c r="K12" s="144">
        <v>5.3620621802439983</v>
      </c>
      <c r="L12" s="144">
        <v>2.5482093663911844</v>
      </c>
    </row>
    <row r="13" spans="2:12" x14ac:dyDescent="0.2">
      <c r="B13" s="291" t="s">
        <v>44</v>
      </c>
      <c r="C13" s="144">
        <v>56.865284974093264</v>
      </c>
      <c r="D13" s="144">
        <v>4.1820873427091048</v>
      </c>
      <c r="E13" s="144">
        <v>3.8397483345669872</v>
      </c>
      <c r="F13" s="144">
        <v>1.1658031088082901</v>
      </c>
      <c r="G13" s="144">
        <v>2.7942264988897114</v>
      </c>
      <c r="H13" s="144">
        <v>5.2461139896373057</v>
      </c>
      <c r="I13" s="144">
        <v>9.4744633604737221</v>
      </c>
      <c r="J13" s="144">
        <v>6.9485566247224284</v>
      </c>
      <c r="K13" s="144">
        <v>6.8282753515914134</v>
      </c>
      <c r="L13" s="144">
        <v>2.6554404145077721</v>
      </c>
    </row>
    <row r="14" spans="2:12" x14ac:dyDescent="0.2">
      <c r="B14" s="291" t="s">
        <v>45</v>
      </c>
      <c r="C14" s="144">
        <v>55.412900575184878</v>
      </c>
      <c r="D14" s="144">
        <v>3.0608052588331964</v>
      </c>
      <c r="E14" s="144">
        <v>6.0805258833196385</v>
      </c>
      <c r="F14" s="144">
        <v>1.7871815940838125</v>
      </c>
      <c r="G14" s="144">
        <v>1.0784716516023007</v>
      </c>
      <c r="H14" s="144">
        <v>6.8919474116680366</v>
      </c>
      <c r="I14" s="144">
        <v>6.2551355792933441</v>
      </c>
      <c r="J14" s="144">
        <v>7.8882497945768275</v>
      </c>
      <c r="K14" s="144">
        <v>8.9359079704190627</v>
      </c>
      <c r="L14" s="144">
        <v>2.608874281018899</v>
      </c>
    </row>
    <row r="15" spans="2:12" x14ac:dyDescent="0.2">
      <c r="B15" s="291" t="s">
        <v>46</v>
      </c>
      <c r="C15" s="144">
        <v>54.103434504792332</v>
      </c>
      <c r="D15" s="144">
        <v>3.6242012779552719</v>
      </c>
      <c r="E15" s="144">
        <v>4.243210862619808</v>
      </c>
      <c r="F15" s="144">
        <v>0.99840255591054305</v>
      </c>
      <c r="G15" s="144">
        <v>1.1880990415335464</v>
      </c>
      <c r="H15" s="144">
        <v>8.1769169329073481</v>
      </c>
      <c r="I15" s="144">
        <v>7.5379392971246002</v>
      </c>
      <c r="J15" s="144">
        <v>8.4165335463258781</v>
      </c>
      <c r="K15" s="144">
        <v>8.7559904153354626</v>
      </c>
      <c r="L15" s="144">
        <v>2.9552715654952078</v>
      </c>
    </row>
    <row r="16" spans="2:12" x14ac:dyDescent="0.2">
      <c r="B16" s="291" t="s">
        <v>47</v>
      </c>
      <c r="C16" s="144">
        <v>58.291262135922331</v>
      </c>
      <c r="D16" s="144">
        <v>3.2362459546925564</v>
      </c>
      <c r="E16" s="144">
        <v>4.2071197411003238</v>
      </c>
      <c r="F16" s="144">
        <v>1.3462783171521036</v>
      </c>
      <c r="G16" s="144">
        <v>0.55663430420711979</v>
      </c>
      <c r="H16" s="144">
        <v>6.4466019417475735</v>
      </c>
      <c r="I16" s="144">
        <v>7.624595469255663</v>
      </c>
      <c r="J16" s="144">
        <v>7.4692556634304212</v>
      </c>
      <c r="K16" s="144">
        <v>8.0776699029126213</v>
      </c>
      <c r="L16" s="144">
        <v>2.7443365695792878</v>
      </c>
    </row>
    <row r="17" spans="2:12" x14ac:dyDescent="0.2">
      <c r="B17" s="291" t="s">
        <v>48</v>
      </c>
      <c r="C17" s="144">
        <v>52.858439201451901</v>
      </c>
      <c r="D17" s="144">
        <v>2.9945553539019962</v>
      </c>
      <c r="E17" s="144">
        <v>4.6007259528130673</v>
      </c>
      <c r="F17" s="144">
        <v>1.588021778584392</v>
      </c>
      <c r="G17" s="144">
        <v>0.44464609800362981</v>
      </c>
      <c r="H17" s="144">
        <v>7.0145190562613422</v>
      </c>
      <c r="I17" s="144">
        <v>7.0871143375680585</v>
      </c>
      <c r="J17" s="144">
        <v>8.3212341197822148</v>
      </c>
      <c r="K17" s="144">
        <v>11.32486388384755</v>
      </c>
      <c r="L17" s="144">
        <v>3.7658802177858441</v>
      </c>
    </row>
    <row r="18" spans="2:12" x14ac:dyDescent="0.2">
      <c r="B18" s="291" t="s">
        <v>49</v>
      </c>
      <c r="C18" s="144">
        <v>37.574286431740184</v>
      </c>
      <c r="D18" s="144">
        <v>2.7454591110739099</v>
      </c>
      <c r="E18" s="144">
        <v>4.2437431991294883</v>
      </c>
      <c r="F18" s="144">
        <v>4.9552188834016908</v>
      </c>
      <c r="G18" s="144">
        <v>0.55243994308194522</v>
      </c>
      <c r="H18" s="144">
        <v>7.6671967858039674</v>
      </c>
      <c r="I18" s="144">
        <v>14.706620909014815</v>
      </c>
      <c r="J18" s="144">
        <v>12.337825395496777</v>
      </c>
      <c r="K18" s="144">
        <v>13.066041684104796</v>
      </c>
      <c r="L18" s="144">
        <v>2.1511676571524232</v>
      </c>
    </row>
    <row r="19" spans="2:12" x14ac:dyDescent="0.2">
      <c r="B19" s="291" t="s">
        <v>50</v>
      </c>
      <c r="C19" s="144">
        <v>31.217690982194142</v>
      </c>
      <c r="D19" s="144">
        <v>3.1303848363009763</v>
      </c>
      <c r="E19" s="144">
        <v>6.5479609419873626</v>
      </c>
      <c r="F19" s="144">
        <v>1.6369902354968406</v>
      </c>
      <c r="G19" s="144">
        <v>0.68925904652498571</v>
      </c>
      <c r="H19" s="144">
        <v>12.033314187248708</v>
      </c>
      <c r="I19" s="144">
        <v>10.195290063182078</v>
      </c>
      <c r="J19" s="144">
        <v>11.975875933371626</v>
      </c>
      <c r="K19" s="144">
        <v>18.609994256174613</v>
      </c>
      <c r="L19" s="144">
        <v>3.9632395175186672</v>
      </c>
    </row>
    <row r="20" spans="2:12" x14ac:dyDescent="0.2">
      <c r="B20" s="291" t="s">
        <v>51</v>
      </c>
      <c r="C20" s="144">
        <v>39.50798604736552</v>
      </c>
      <c r="D20" s="144">
        <v>3.2311364053607488</v>
      </c>
      <c r="E20" s="144">
        <v>5.5626950615017439</v>
      </c>
      <c r="F20" s="144">
        <v>0.75270791261244718</v>
      </c>
      <c r="G20" s="144">
        <v>0.77106664218836063</v>
      </c>
      <c r="H20" s="144">
        <v>10.170736185055993</v>
      </c>
      <c r="I20" s="144">
        <v>10.42775839911878</v>
      </c>
      <c r="J20" s="144">
        <v>11.602717091977235</v>
      </c>
      <c r="K20" s="144">
        <v>14.833853497337984</v>
      </c>
      <c r="L20" s="144">
        <v>3.1393427574811823</v>
      </c>
    </row>
    <row r="21" spans="2:12" x14ac:dyDescent="0.2">
      <c r="B21" s="291" t="s">
        <v>52</v>
      </c>
      <c r="C21" s="144">
        <v>55.288694808345461</v>
      </c>
      <c r="D21" s="144">
        <v>3.6996603590490054</v>
      </c>
      <c r="E21" s="144">
        <v>4.791363415817564</v>
      </c>
      <c r="F21" s="144">
        <v>1.2615235322658904</v>
      </c>
      <c r="G21" s="144">
        <v>1.6011644832605532</v>
      </c>
      <c r="H21" s="144">
        <v>9.1217855409995146</v>
      </c>
      <c r="I21" s="144">
        <v>5.7860262008733629</v>
      </c>
      <c r="J21" s="144">
        <v>6.2348374575448808</v>
      </c>
      <c r="K21" s="144">
        <v>8.9277049975739935</v>
      </c>
      <c r="L21" s="144">
        <v>3.2872392042697722</v>
      </c>
    </row>
    <row r="22" spans="2:12" x14ac:dyDescent="0.2">
      <c r="B22" s="291" t="s">
        <v>53</v>
      </c>
      <c r="C22" s="144">
        <v>53.130434782608695</v>
      </c>
      <c r="D22" s="144">
        <v>5.0434782608695654</v>
      </c>
      <c r="E22" s="144">
        <v>4.5999999999999996</v>
      </c>
      <c r="F22" s="144">
        <v>2.2434782608695651</v>
      </c>
      <c r="G22" s="144">
        <v>2.5391304347826087</v>
      </c>
      <c r="H22" s="144">
        <v>11.373913043478261</v>
      </c>
      <c r="I22" s="144">
        <v>4.5999999999999996</v>
      </c>
      <c r="J22" s="144">
        <v>6.3217391304347821</v>
      </c>
      <c r="K22" s="144">
        <v>6.695652173913043</v>
      </c>
      <c r="L22" s="144">
        <v>3.4521739130434783</v>
      </c>
    </row>
    <row r="23" spans="2:12" s="22" customFormat="1" x14ac:dyDescent="0.2">
      <c r="B23" s="291" t="s">
        <v>101</v>
      </c>
      <c r="C23" s="149">
        <v>52.15131494665178</v>
      </c>
      <c r="D23" s="149">
        <v>3.9311139986457055</v>
      </c>
      <c r="E23" s="149">
        <v>4.649439065902893</v>
      </c>
      <c r="F23" s="149">
        <v>1.9353598945846526</v>
      </c>
      <c r="G23" s="149">
        <v>1.3030508226423381</v>
      </c>
      <c r="H23" s="149">
        <v>8.118445855676141</v>
      </c>
      <c r="I23" s="149">
        <v>7.7450998334583927</v>
      </c>
      <c r="J23" s="149">
        <v>7.999487564283231</v>
      </c>
      <c r="K23" s="149">
        <v>9.1909006057722209</v>
      </c>
      <c r="L23" s="149">
        <v>2.9757874123826431</v>
      </c>
    </row>
    <row r="24" spans="2:12" ht="3.75" customHeight="1" x14ac:dyDescent="0.2">
      <c r="B24" s="199"/>
      <c r="C24" s="191"/>
      <c r="D24" s="191"/>
      <c r="E24" s="191"/>
      <c r="F24" s="191"/>
      <c r="G24" s="191"/>
      <c r="H24" s="191"/>
      <c r="I24" s="191"/>
      <c r="J24" s="191"/>
      <c r="K24" s="191"/>
      <c r="L24" s="191"/>
    </row>
    <row r="25" spans="2:12" x14ac:dyDescent="0.2">
      <c r="B25" s="305">
        <v>2004</v>
      </c>
      <c r="C25" s="190"/>
      <c r="D25" s="190"/>
      <c r="E25" s="190"/>
      <c r="F25" s="190"/>
      <c r="G25" s="190"/>
      <c r="H25" s="190"/>
      <c r="I25" s="190"/>
      <c r="J25" s="190"/>
      <c r="K25" s="190"/>
      <c r="L25" s="190"/>
    </row>
    <row r="26" spans="2:12" x14ac:dyDescent="0.2">
      <c r="B26" s="291" t="s">
        <v>42</v>
      </c>
      <c r="C26" s="144">
        <v>54.301529224129844</v>
      </c>
      <c r="D26" s="144">
        <v>5.4507927572943053</v>
      </c>
      <c r="E26" s="144">
        <v>4.1092034900084435</v>
      </c>
      <c r="F26" s="144">
        <v>3.4337179848015764</v>
      </c>
      <c r="G26" s="144">
        <v>1.4260249554367201</v>
      </c>
      <c r="H26" s="144">
        <v>12.787315883291114</v>
      </c>
      <c r="I26" s="144">
        <v>4.343747068205273</v>
      </c>
      <c r="J26" s="144">
        <v>5.0004690871563939</v>
      </c>
      <c r="K26" s="144">
        <v>5.9011164274322168</v>
      </c>
      <c r="L26" s="144">
        <v>3.2460831222441131</v>
      </c>
    </row>
    <row r="27" spans="2:12" x14ac:dyDescent="0.2">
      <c r="B27" s="291" t="s">
        <v>43</v>
      </c>
      <c r="C27" s="144">
        <v>58.493549729504792</v>
      </c>
      <c r="D27" s="144">
        <v>4.4527673741156892</v>
      </c>
      <c r="E27" s="144">
        <v>4.7940074906367043</v>
      </c>
      <c r="F27" s="144">
        <v>1.0153974198918019</v>
      </c>
      <c r="G27" s="144">
        <v>1.8143986683312525</v>
      </c>
      <c r="H27" s="144">
        <v>12.659176029962547</v>
      </c>
      <c r="I27" s="144">
        <v>4.7940074906367043</v>
      </c>
      <c r="J27" s="144">
        <v>4.8938826466916359</v>
      </c>
      <c r="K27" s="144">
        <v>4.5692883895131082</v>
      </c>
      <c r="L27" s="144">
        <v>2.513524760715772</v>
      </c>
    </row>
    <row r="28" spans="2:12" x14ac:dyDescent="0.2">
      <c r="B28" s="291" t="s">
        <v>44</v>
      </c>
      <c r="C28" s="144">
        <v>54.416094210009817</v>
      </c>
      <c r="D28" s="144">
        <v>5.0049067713444559</v>
      </c>
      <c r="E28" s="144">
        <v>3.9663068367680734</v>
      </c>
      <c r="F28" s="144">
        <v>1.1122015047432123</v>
      </c>
      <c r="G28" s="144">
        <v>2.4288518155053973</v>
      </c>
      <c r="H28" s="144">
        <v>12.046123650637879</v>
      </c>
      <c r="I28" s="144">
        <v>6.3624468433104351</v>
      </c>
      <c r="J28" s="144">
        <v>6.329735034347399</v>
      </c>
      <c r="K28" s="144">
        <v>5.8145240431795875</v>
      </c>
      <c r="L28" s="144">
        <v>2.5188092901537456</v>
      </c>
    </row>
    <row r="29" spans="2:12" x14ac:dyDescent="0.2">
      <c r="B29" s="291" t="s">
        <v>45</v>
      </c>
      <c r="C29" s="144">
        <v>52.204685974617639</v>
      </c>
      <c r="D29" s="144">
        <v>3.4819394728278552</v>
      </c>
      <c r="E29" s="144">
        <v>3.913114220631305</v>
      </c>
      <c r="F29" s="144">
        <v>1.3748779694109992</v>
      </c>
      <c r="G29" s="144">
        <v>3.4005857468272045</v>
      </c>
      <c r="H29" s="144">
        <v>9.4126260982753003</v>
      </c>
      <c r="I29" s="144">
        <v>7.9889358932639114</v>
      </c>
      <c r="J29" s="144">
        <v>6.2072892938496587</v>
      </c>
      <c r="K29" s="144">
        <v>8.8024731532704195</v>
      </c>
      <c r="L29" s="144">
        <v>3.2134721770257078</v>
      </c>
    </row>
    <row r="30" spans="2:12" x14ac:dyDescent="0.2">
      <c r="B30" s="291" t="s">
        <v>46</v>
      </c>
      <c r="C30" s="144">
        <v>53.24796034286895</v>
      </c>
      <c r="D30" s="144">
        <v>2.5715170918103896</v>
      </c>
      <c r="E30" s="144">
        <v>4.7402664463492723</v>
      </c>
      <c r="F30" s="144">
        <v>0.95011876484560576</v>
      </c>
      <c r="G30" s="144">
        <v>0.69193431787669102</v>
      </c>
      <c r="H30" s="144">
        <v>8.3238665702778061</v>
      </c>
      <c r="I30" s="144">
        <v>7.0122895796757208</v>
      </c>
      <c r="J30" s="144">
        <v>8.8092533305793648</v>
      </c>
      <c r="K30" s="144">
        <v>10.905711039966953</v>
      </c>
      <c r="L30" s="144">
        <v>2.7470825157492511</v>
      </c>
    </row>
    <row r="31" spans="2:12" x14ac:dyDescent="0.2">
      <c r="B31" s="291" t="s">
        <v>47</v>
      </c>
      <c r="C31" s="144">
        <v>59.490291262135919</v>
      </c>
      <c r="D31" s="144">
        <v>2.7184466019417477</v>
      </c>
      <c r="E31" s="144">
        <v>3.7985436893203883</v>
      </c>
      <c r="F31" s="144">
        <v>1.0072815533980584</v>
      </c>
      <c r="G31" s="144">
        <v>2.233009708737864</v>
      </c>
      <c r="H31" s="144">
        <v>5.4733009708737868</v>
      </c>
      <c r="I31" s="144">
        <v>6.2378640776699035</v>
      </c>
      <c r="J31" s="144">
        <v>7.5</v>
      </c>
      <c r="K31" s="144">
        <v>8.2766990291262132</v>
      </c>
      <c r="L31" s="144">
        <v>3.2645631067961167</v>
      </c>
    </row>
    <row r="32" spans="2:12" x14ac:dyDescent="0.2">
      <c r="B32" s="291" t="s">
        <v>48</v>
      </c>
      <c r="C32" s="144">
        <v>50.738651625033569</v>
      </c>
      <c r="D32" s="144">
        <v>3.3754140925776701</v>
      </c>
      <c r="E32" s="144">
        <v>4.4587698092935808</v>
      </c>
      <c r="F32" s="144">
        <v>1.24451607126869</v>
      </c>
      <c r="G32" s="144">
        <v>0.57301459396543997</v>
      </c>
      <c r="H32" s="144">
        <v>7.3327961321514907</v>
      </c>
      <c r="I32" s="144">
        <v>7.431283015489301</v>
      </c>
      <c r="J32" s="144">
        <v>9.1950935625391708</v>
      </c>
      <c r="K32" s="144">
        <v>12.579461008147552</v>
      </c>
      <c r="L32" s="144">
        <v>3.0710000895335305</v>
      </c>
    </row>
    <row r="33" spans="2:13" x14ac:dyDescent="0.2">
      <c r="B33" s="291" t="s">
        <v>49</v>
      </c>
      <c r="C33" s="144">
        <v>38.54916541412863</v>
      </c>
      <c r="D33" s="144">
        <v>2.9507159243730716</v>
      </c>
      <c r="E33" s="144">
        <v>4.0819555414919702</v>
      </c>
      <c r="F33" s="144">
        <v>5.1261767265248004</v>
      </c>
      <c r="G33" s="144">
        <v>0.47464599319674072</v>
      </c>
      <c r="H33" s="144">
        <v>9.366347599082351</v>
      </c>
      <c r="I33" s="144">
        <v>14.990902618463728</v>
      </c>
      <c r="J33" s="144">
        <v>10.972233209397992</v>
      </c>
      <c r="K33" s="144">
        <v>11.336128470848825</v>
      </c>
      <c r="L33" s="144">
        <v>2.1517285024918915</v>
      </c>
    </row>
    <row r="34" spans="2:13" x14ac:dyDescent="0.2">
      <c r="B34" s="291" t="s">
        <v>50</v>
      </c>
      <c r="C34" s="144">
        <v>25.474189675870345</v>
      </c>
      <c r="D34" s="144">
        <v>2.4489795918367347</v>
      </c>
      <c r="E34" s="144">
        <v>5.6422569027611047</v>
      </c>
      <c r="F34" s="144">
        <v>1.3925570228091237</v>
      </c>
      <c r="G34" s="144">
        <v>0.74429771908763498</v>
      </c>
      <c r="H34" s="144">
        <v>7.7791116446578625</v>
      </c>
      <c r="I34" s="144">
        <v>13.301320528211285</v>
      </c>
      <c r="J34" s="144">
        <v>19.351740696278512</v>
      </c>
      <c r="K34" s="144">
        <v>18.367346938775512</v>
      </c>
      <c r="L34" s="144">
        <v>5.4981992797118853</v>
      </c>
    </row>
    <row r="35" spans="2:13" x14ac:dyDescent="0.2">
      <c r="B35" s="291" t="s">
        <v>51</v>
      </c>
      <c r="C35" s="144">
        <v>33.735878457343205</v>
      </c>
      <c r="D35" s="144">
        <v>2.9996104402025709</v>
      </c>
      <c r="E35" s="144">
        <v>5.6486170627191274</v>
      </c>
      <c r="F35" s="144">
        <v>1.8114530580444099</v>
      </c>
      <c r="G35" s="144">
        <v>0.62329567588624857</v>
      </c>
      <c r="H35" s="144">
        <v>9.3104791585508373</v>
      </c>
      <c r="I35" s="144">
        <v>12.193221659524738</v>
      </c>
      <c r="J35" s="144">
        <v>16.147253603428126</v>
      </c>
      <c r="K35" s="144">
        <v>14.433190494740945</v>
      </c>
      <c r="L35" s="144">
        <v>3.0970003895597973</v>
      </c>
      <c r="M35" s="282"/>
    </row>
    <row r="36" spans="2:13" x14ac:dyDescent="0.2">
      <c r="B36" s="291" t="s">
        <v>52</v>
      </c>
      <c r="C36" s="144">
        <v>55.882954777982405</v>
      </c>
      <c r="D36" s="144">
        <v>4.3994270513607532</v>
      </c>
      <c r="E36" s="144">
        <v>5.3816247186412935</v>
      </c>
      <c r="F36" s="144">
        <v>1.0845099242889298</v>
      </c>
      <c r="G36" s="144">
        <v>2.9670554532432987</v>
      </c>
      <c r="H36" s="144">
        <v>9.6173521587886217</v>
      </c>
      <c r="I36" s="144">
        <v>4.6552076938817271</v>
      </c>
      <c r="J36" s="144">
        <v>5.6783302639656235</v>
      </c>
      <c r="K36" s="144">
        <v>6.8242275424595862</v>
      </c>
      <c r="L36" s="144">
        <v>3.5093104153877634</v>
      </c>
      <c r="M36" s="282"/>
    </row>
    <row r="37" spans="2:13" x14ac:dyDescent="0.2">
      <c r="B37" s="291" t="s">
        <v>53</v>
      </c>
      <c r="C37" s="144">
        <v>56.786745706034345</v>
      </c>
      <c r="D37" s="144">
        <v>5.4491564067487461</v>
      </c>
      <c r="E37" s="144">
        <v>5.8063535491716065</v>
      </c>
      <c r="F37" s="144">
        <v>1.459188326493388</v>
      </c>
      <c r="G37" s="144">
        <v>1.6415868673050615</v>
      </c>
      <c r="H37" s="144">
        <v>8.2535339717282259</v>
      </c>
      <c r="I37" s="144">
        <v>4.1115671074631406</v>
      </c>
      <c r="J37" s="144">
        <v>6.3763489892080862</v>
      </c>
      <c r="K37" s="144">
        <v>6.7335461316309466</v>
      </c>
      <c r="L37" s="144">
        <v>3.3819729442164466</v>
      </c>
      <c r="M37" s="282"/>
    </row>
    <row r="38" spans="2:13" s="22" customFormat="1" x14ac:dyDescent="0.2">
      <c r="B38" s="291" t="s">
        <v>101</v>
      </c>
      <c r="C38" s="149">
        <v>51.347826804668287</v>
      </c>
      <c r="D38" s="149">
        <v>3.946912296340316</v>
      </c>
      <c r="E38" s="149">
        <v>4.6063817494511303</v>
      </c>
      <c r="F38" s="149">
        <v>1.8191122336123078</v>
      </c>
      <c r="G38" s="149">
        <v>1.6746727413790259</v>
      </c>
      <c r="H38" s="149">
        <v>9.5759256508030841</v>
      </c>
      <c r="I38" s="149">
        <v>7.3400023110318759</v>
      </c>
      <c r="J38" s="149">
        <v>7.9004275408970104</v>
      </c>
      <c r="K38" s="149">
        <v>8.753858597863946</v>
      </c>
      <c r="L38" s="149">
        <v>3.03488007395302</v>
      </c>
      <c r="M38" s="282"/>
    </row>
    <row r="39" spans="2:13" ht="3.75" customHeight="1" x14ac:dyDescent="0.2">
      <c r="B39" s="199"/>
      <c r="C39" s="191"/>
      <c r="D39" s="191"/>
      <c r="E39" s="191"/>
      <c r="F39" s="191"/>
      <c r="G39" s="191"/>
      <c r="H39" s="191"/>
      <c r="I39" s="191"/>
      <c r="J39" s="191"/>
      <c r="K39" s="191"/>
      <c r="L39" s="191"/>
    </row>
    <row r="40" spans="2:13" x14ac:dyDescent="0.2">
      <c r="B40" s="305">
        <v>2005</v>
      </c>
      <c r="C40" s="190"/>
      <c r="D40" s="190"/>
      <c r="E40" s="190"/>
      <c r="F40" s="190"/>
      <c r="G40" s="190"/>
      <c r="H40" s="190"/>
      <c r="I40" s="190"/>
      <c r="J40" s="190"/>
      <c r="K40" s="190"/>
      <c r="L40" s="190"/>
    </row>
    <row r="41" spans="2:13" x14ac:dyDescent="0.2">
      <c r="B41" s="291" t="s">
        <v>42</v>
      </c>
      <c r="C41" s="144">
        <v>52.320925404122796</v>
      </c>
      <c r="D41" s="144">
        <v>7.4595877205991394</v>
      </c>
      <c r="E41" s="144">
        <v>4.5825300311434081</v>
      </c>
      <c r="F41" s="144">
        <v>2.8251520094913243</v>
      </c>
      <c r="G41" s="144">
        <v>1.2383212220080084</v>
      </c>
      <c r="H41" s="144">
        <v>13.569627762123684</v>
      </c>
      <c r="I41" s="144">
        <v>3.9225863858816554</v>
      </c>
      <c r="J41" s="144">
        <v>5.487171881951654</v>
      </c>
      <c r="K41" s="144">
        <v>5.1015868307874834</v>
      </c>
      <c r="L41" s="144">
        <v>3.4925107518908498</v>
      </c>
      <c r="M41" s="37"/>
    </row>
    <row r="42" spans="2:13" x14ac:dyDescent="0.2">
      <c r="B42" s="291" t="s">
        <v>43</v>
      </c>
      <c r="C42" s="144">
        <v>59.121454339676028</v>
      </c>
      <c r="D42" s="144">
        <v>6.804838367404682</v>
      </c>
      <c r="E42" s="144">
        <v>5.3264483270849547</v>
      </c>
      <c r="F42" s="144">
        <v>1.5349791327721583</v>
      </c>
      <c r="G42" s="144">
        <v>0.84883638678644679</v>
      </c>
      <c r="H42" s="144">
        <v>10.44776119402985</v>
      </c>
      <c r="I42" s="144">
        <v>4.039046473792177</v>
      </c>
      <c r="J42" s="144">
        <v>3.9400155620004242</v>
      </c>
      <c r="K42" s="144">
        <v>5.4113319657635985</v>
      </c>
      <c r="L42" s="144">
        <v>2.5252882506896794</v>
      </c>
      <c r="M42" s="37"/>
    </row>
    <row r="43" spans="2:13" x14ac:dyDescent="0.2">
      <c r="B43" s="291" t="s">
        <v>44</v>
      </c>
      <c r="C43" s="144">
        <v>57.494780793319414</v>
      </c>
      <c r="D43" s="144">
        <v>6.7283030122278555</v>
      </c>
      <c r="E43" s="144">
        <v>4.1813301521025945</v>
      </c>
      <c r="F43" s="144">
        <v>2.0339994035192368</v>
      </c>
      <c r="G43" s="144">
        <v>1.3301521025946914</v>
      </c>
      <c r="H43" s="144">
        <v>10.152102594691321</v>
      </c>
      <c r="I43" s="144">
        <v>4.9388607217417242</v>
      </c>
      <c r="J43" s="144">
        <v>5.1058753355204294</v>
      </c>
      <c r="K43" s="144">
        <v>4.765881300328064</v>
      </c>
      <c r="L43" s="144">
        <v>3.2687145839546674</v>
      </c>
      <c r="M43" s="37"/>
    </row>
    <row r="44" spans="2:13" x14ac:dyDescent="0.2">
      <c r="B44" s="291" t="s">
        <v>45</v>
      </c>
      <c r="C44" s="144">
        <v>59.737529002320187</v>
      </c>
      <c r="D44" s="144">
        <v>5.3509280742459397</v>
      </c>
      <c r="E44" s="144">
        <v>4.7491299303944317</v>
      </c>
      <c r="F44" s="144">
        <v>1.4718677494199537</v>
      </c>
      <c r="G44" s="144">
        <v>0.75406032482598606</v>
      </c>
      <c r="H44" s="144">
        <v>9.2517401392111367</v>
      </c>
      <c r="I44" s="144">
        <v>4.2053364269141529</v>
      </c>
      <c r="J44" s="144">
        <v>4.9883990719257536</v>
      </c>
      <c r="K44" s="144">
        <v>7.2433294663573085</v>
      </c>
      <c r="L44" s="144">
        <v>2.2476798143851511</v>
      </c>
      <c r="M44" s="37"/>
    </row>
    <row r="45" spans="2:13" x14ac:dyDescent="0.2">
      <c r="B45" s="291" t="s">
        <v>46</v>
      </c>
      <c r="C45" s="144">
        <v>56.164257434858669</v>
      </c>
      <c r="D45" s="144">
        <v>3.0936377865758216</v>
      </c>
      <c r="E45" s="144">
        <v>4.124850382101096</v>
      </c>
      <c r="F45" s="144">
        <v>1.0956633827456035</v>
      </c>
      <c r="G45" s="144">
        <v>0.65371512752048611</v>
      </c>
      <c r="H45" s="144">
        <v>8.6456127428413598</v>
      </c>
      <c r="I45" s="144">
        <v>5.8834361476843755</v>
      </c>
      <c r="J45" s="144">
        <v>8.0103121259552523</v>
      </c>
      <c r="K45" s="144">
        <v>9.4742657213884538</v>
      </c>
      <c r="L45" s="144">
        <v>2.8542491483288832</v>
      </c>
      <c r="M45" s="37"/>
    </row>
    <row r="46" spans="2:13" x14ac:dyDescent="0.2">
      <c r="B46" s="291" t="s">
        <v>47</v>
      </c>
      <c r="C46" s="144">
        <v>61.639175257731956</v>
      </c>
      <c r="D46" s="144">
        <v>2.9072164948453607</v>
      </c>
      <c r="E46" s="144">
        <v>3.927835051546392</v>
      </c>
      <c r="F46" s="144">
        <v>0.79381443298969079</v>
      </c>
      <c r="G46" s="144">
        <v>0.3814432989690722</v>
      </c>
      <c r="H46" s="144">
        <v>5.3814432989690717</v>
      </c>
      <c r="I46" s="144">
        <v>6.5876288659793811</v>
      </c>
      <c r="J46" s="144">
        <v>7.4123711340206189</v>
      </c>
      <c r="K46" s="144">
        <v>8.2680412371134029</v>
      </c>
      <c r="L46" s="144">
        <v>2.7010309278350517</v>
      </c>
      <c r="M46" s="37"/>
    </row>
    <row r="47" spans="2:13" x14ac:dyDescent="0.2">
      <c r="B47" s="291" t="s">
        <v>48</v>
      </c>
      <c r="C47" s="144">
        <v>47.048955314930609</v>
      </c>
      <c r="D47" s="144">
        <v>2.3943876772914443</v>
      </c>
      <c r="E47" s="144">
        <v>5.2005490315693157</v>
      </c>
      <c r="F47" s="144">
        <v>1.4030806771389355</v>
      </c>
      <c r="G47" s="144">
        <v>0.33551929235931066</v>
      </c>
      <c r="H47" s="144">
        <v>7.6178130242488944</v>
      </c>
      <c r="I47" s="144">
        <v>9.9054445630623764</v>
      </c>
      <c r="J47" s="144">
        <v>10.553606832392862</v>
      </c>
      <c r="K47" s="144">
        <v>9.4250419399115444</v>
      </c>
      <c r="L47" s="144">
        <v>6.1156016470947083</v>
      </c>
      <c r="M47" s="37"/>
    </row>
    <row r="48" spans="2:13" x14ac:dyDescent="0.2">
      <c r="B48" s="291" t="s">
        <v>49</v>
      </c>
      <c r="C48" s="144">
        <v>39.114998268098375</v>
      </c>
      <c r="D48" s="144">
        <v>3.4205057152753722</v>
      </c>
      <c r="E48" s="144">
        <v>4.7800484932455838</v>
      </c>
      <c r="F48" s="144">
        <v>4.9878766886040875</v>
      </c>
      <c r="G48" s="144">
        <v>0.71873917561482503</v>
      </c>
      <c r="H48" s="144">
        <v>9.4908209213716663</v>
      </c>
      <c r="I48" s="144">
        <v>12.945964669206788</v>
      </c>
      <c r="J48" s="144">
        <v>11.205403533079322</v>
      </c>
      <c r="K48" s="144">
        <v>11.101489435400069</v>
      </c>
      <c r="L48" s="144">
        <v>2.2341531001039141</v>
      </c>
      <c r="M48" s="37"/>
    </row>
    <row r="49" spans="2:15" x14ac:dyDescent="0.2">
      <c r="B49" s="291" t="s">
        <v>50</v>
      </c>
      <c r="C49" s="144">
        <v>35.660896931549964</v>
      </c>
      <c r="D49" s="144">
        <v>3.304484657749803</v>
      </c>
      <c r="E49" s="144">
        <v>4.996066089693155</v>
      </c>
      <c r="F49" s="144">
        <v>0.70810385523210073</v>
      </c>
      <c r="G49" s="144">
        <v>0.6294256490952006</v>
      </c>
      <c r="H49" s="144">
        <v>10.129819040125886</v>
      </c>
      <c r="I49" s="144">
        <v>11.25098347757671</v>
      </c>
      <c r="J49" s="144">
        <v>12.077104642014163</v>
      </c>
      <c r="K49" s="144">
        <v>16.699449252557041</v>
      </c>
      <c r="L49" s="144">
        <v>4.5436664044059789</v>
      </c>
      <c r="M49" s="37"/>
    </row>
    <row r="50" spans="2:15" x14ac:dyDescent="0.2">
      <c r="B50" s="291" t="s">
        <v>51</v>
      </c>
      <c r="C50" s="144">
        <v>40.553666828557553</v>
      </c>
      <c r="D50" s="144">
        <v>3.1568722680913064</v>
      </c>
      <c r="E50" s="144">
        <v>7.3822243807673633</v>
      </c>
      <c r="F50" s="144">
        <v>0.56661809940100372</v>
      </c>
      <c r="G50" s="144">
        <v>0.71231989638983328</v>
      </c>
      <c r="H50" s="144">
        <v>9.0011332361988021</v>
      </c>
      <c r="I50" s="144">
        <v>10.053423992229238</v>
      </c>
      <c r="J50" s="144">
        <v>12.935081754897199</v>
      </c>
      <c r="K50" s="144">
        <v>11.720900113323619</v>
      </c>
      <c r="L50" s="144">
        <v>3.9177594301440828</v>
      </c>
      <c r="M50" s="37"/>
    </row>
    <row r="51" spans="2:15" x14ac:dyDescent="0.2">
      <c r="B51" s="291" t="s">
        <v>52</v>
      </c>
      <c r="C51" s="144">
        <v>57.957032833400888</v>
      </c>
      <c r="D51" s="144">
        <v>4.8236724766923391</v>
      </c>
      <c r="E51" s="144">
        <v>6.0640453992703689</v>
      </c>
      <c r="F51" s="144">
        <v>1.0539116335630321</v>
      </c>
      <c r="G51" s="144">
        <v>1.0620186461289014</v>
      </c>
      <c r="H51" s="144">
        <v>7.8638021888933931</v>
      </c>
      <c r="I51" s="144">
        <v>4.8074584515606</v>
      </c>
      <c r="J51" s="144">
        <v>6.0559383867044989</v>
      </c>
      <c r="K51" s="144">
        <v>7.4179164977705714</v>
      </c>
      <c r="L51" s="144">
        <v>2.8942034860154031</v>
      </c>
      <c r="M51" s="37"/>
    </row>
    <row r="52" spans="2:15" x14ac:dyDescent="0.2">
      <c r="B52" s="291" t="s">
        <v>53</v>
      </c>
      <c r="C52" s="144">
        <v>57.218755791684686</v>
      </c>
      <c r="D52" s="144">
        <v>4.5530363872243154</v>
      </c>
      <c r="E52" s="144">
        <v>5.164638289985791</v>
      </c>
      <c r="F52" s="144">
        <v>1.7668499413109284</v>
      </c>
      <c r="G52" s="144">
        <v>1.1923148205349974</v>
      </c>
      <c r="H52" s="144">
        <v>11.021189843701736</v>
      </c>
      <c r="I52" s="144">
        <v>4.5221474022363619</v>
      </c>
      <c r="J52" s="144">
        <v>5.5291283128436399</v>
      </c>
      <c r="K52" s="144">
        <v>5.3623277939086922</v>
      </c>
      <c r="L52" s="144">
        <v>3.6696114165688511</v>
      </c>
      <c r="M52" s="37"/>
    </row>
    <row r="53" spans="2:15" s="22" customFormat="1" x14ac:dyDescent="0.2">
      <c r="B53" s="291" t="s">
        <v>101</v>
      </c>
      <c r="C53" s="149">
        <v>53.627449610995491</v>
      </c>
      <c r="D53" s="149">
        <v>4.7881776151299711</v>
      </c>
      <c r="E53" s="149">
        <v>4.9474110597404772</v>
      </c>
      <c r="F53" s="149">
        <v>1.8053440978866648</v>
      </c>
      <c r="G53" s="149">
        <v>0.87229198385316997</v>
      </c>
      <c r="H53" s="149">
        <v>9.5442291844174711</v>
      </c>
      <c r="I53" s="149">
        <v>6.3539731537999522</v>
      </c>
      <c r="J53" s="149">
        <v>7.0977609542832401</v>
      </c>
      <c r="K53" s="149">
        <v>7.6515860489153971</v>
      </c>
      <c r="L53" s="149">
        <v>3.3117762909781683</v>
      </c>
      <c r="M53" s="281"/>
      <c r="N53" s="283"/>
      <c r="O53" s="283"/>
    </row>
    <row r="54" spans="2:15" ht="3" customHeight="1" x14ac:dyDescent="0.2">
      <c r="B54" s="199"/>
      <c r="C54" s="191"/>
      <c r="D54" s="191"/>
      <c r="E54" s="191"/>
      <c r="F54" s="191"/>
      <c r="G54" s="191"/>
      <c r="H54" s="191"/>
      <c r="I54" s="191"/>
      <c r="J54" s="191"/>
      <c r="K54" s="191"/>
      <c r="L54" s="191"/>
      <c r="M54" s="37"/>
    </row>
    <row r="55" spans="2:15" x14ac:dyDescent="0.2">
      <c r="B55" s="200">
        <v>2006</v>
      </c>
      <c r="C55" s="190"/>
      <c r="D55" s="190"/>
      <c r="E55" s="190"/>
      <c r="F55" s="190"/>
      <c r="G55" s="190"/>
      <c r="H55" s="190"/>
      <c r="I55" s="190"/>
      <c r="J55" s="190"/>
      <c r="K55" s="190"/>
      <c r="L55" s="190"/>
    </row>
    <row r="56" spans="2:15" x14ac:dyDescent="0.2">
      <c r="B56" s="291" t="s">
        <v>42</v>
      </c>
      <c r="C56" s="144">
        <v>56.63819875776398</v>
      </c>
      <c r="D56" s="144">
        <v>7.3498964803312621</v>
      </c>
      <c r="E56" s="144">
        <v>4.7489648033126297</v>
      </c>
      <c r="F56" s="144">
        <v>1.8698240165631468</v>
      </c>
      <c r="G56" s="144">
        <v>1.2422360248447204</v>
      </c>
      <c r="H56" s="144">
        <v>8.2880434782608692</v>
      </c>
      <c r="I56" s="144">
        <v>4.2701863354037268</v>
      </c>
      <c r="J56" s="144">
        <v>5.2795031055900621</v>
      </c>
      <c r="K56" s="144">
        <v>5.5059523809523805</v>
      </c>
      <c r="L56" s="144">
        <v>4.8071946169772257</v>
      </c>
    </row>
    <row r="57" spans="2:15" x14ac:dyDescent="0.2">
      <c r="B57" s="291" t="s">
        <v>43</v>
      </c>
      <c r="C57" s="144">
        <v>59.14971071962556</v>
      </c>
      <c r="D57" s="144">
        <v>6.7932132873951767</v>
      </c>
      <c r="E57" s="144">
        <v>4.121432750438796</v>
      </c>
      <c r="F57" s="144">
        <v>1.527660404342456</v>
      </c>
      <c r="G57" s="144">
        <v>1.1831242280439447</v>
      </c>
      <c r="H57" s="144">
        <v>10.953650133263992</v>
      </c>
      <c r="I57" s="144">
        <v>4.2189429890138461</v>
      </c>
      <c r="J57" s="144">
        <v>4.3489566404472466</v>
      </c>
      <c r="K57" s="144">
        <v>5.1940453747643502</v>
      </c>
      <c r="L57" s="144">
        <v>2.5092634726646299</v>
      </c>
    </row>
    <row r="58" spans="2:15" x14ac:dyDescent="0.2">
      <c r="B58" s="291" t="s">
        <v>44</v>
      </c>
      <c r="C58" s="144">
        <v>61.598138091543831</v>
      </c>
      <c r="D58" s="144">
        <v>7.0597362296353756</v>
      </c>
      <c r="E58" s="144">
        <v>4.0008866230743658</v>
      </c>
      <c r="F58" s="144">
        <v>1.2689792751856368</v>
      </c>
      <c r="G58" s="144">
        <v>1.008533747090768</v>
      </c>
      <c r="H58" s="144">
        <v>9.9966751634711297</v>
      </c>
      <c r="I58" s="144">
        <v>3.9787210462152278</v>
      </c>
      <c r="J58" s="144">
        <v>3.9731796520004434</v>
      </c>
      <c r="K58" s="144">
        <v>5.1424138313199599</v>
      </c>
      <c r="L58" s="144">
        <v>1.9727363404632607</v>
      </c>
    </row>
    <row r="59" spans="2:15" x14ac:dyDescent="0.2">
      <c r="B59" s="291" t="s">
        <v>45</v>
      </c>
      <c r="C59" s="144">
        <v>58.708001947735752</v>
      </c>
      <c r="D59" s="144">
        <v>3.8792403830546989</v>
      </c>
      <c r="E59" s="144">
        <v>4.4473299788995293</v>
      </c>
      <c r="F59" s="144">
        <v>1.4608018178867068</v>
      </c>
      <c r="G59" s="144">
        <v>0.70875940053021691</v>
      </c>
      <c r="H59" s="144">
        <v>9.8685278363901965</v>
      </c>
      <c r="I59" s="144">
        <v>4.17140074663204</v>
      </c>
      <c r="J59" s="144">
        <v>4.26337715738787</v>
      </c>
      <c r="K59" s="144">
        <v>10.052480657901857</v>
      </c>
      <c r="L59" s="144">
        <v>2.4400800735811288</v>
      </c>
    </row>
    <row r="60" spans="2:15" x14ac:dyDescent="0.2">
      <c r="B60" s="291" t="s">
        <v>46</v>
      </c>
      <c r="C60" s="144">
        <v>58.749548247199137</v>
      </c>
      <c r="D60" s="144">
        <v>3.368268883267076</v>
      </c>
      <c r="E60" s="144">
        <v>4.0838453198409823</v>
      </c>
      <c r="F60" s="144">
        <v>0.90350560173473071</v>
      </c>
      <c r="G60" s="144">
        <v>0.58547162992410551</v>
      </c>
      <c r="H60" s="144">
        <v>9.7723165883628482</v>
      </c>
      <c r="I60" s="144">
        <v>5.1535959522949044</v>
      </c>
      <c r="J60" s="144">
        <v>7.3509215757137687</v>
      </c>
      <c r="K60" s="144">
        <v>7.3798337549692814</v>
      </c>
      <c r="L60" s="144">
        <v>2.6526924466931696</v>
      </c>
    </row>
    <row r="61" spans="2:15" x14ac:dyDescent="0.2">
      <c r="B61" s="291" t="s">
        <v>47</v>
      </c>
      <c r="C61" s="144">
        <v>64.20970266040689</v>
      </c>
      <c r="D61" s="144">
        <v>1.6275430359937404</v>
      </c>
      <c r="E61" s="144">
        <v>3.8262910798122065</v>
      </c>
      <c r="F61" s="144">
        <v>0.96244131455399062</v>
      </c>
      <c r="G61" s="144">
        <v>0.74334898278560246</v>
      </c>
      <c r="H61" s="144">
        <v>7.0813771517996864</v>
      </c>
      <c r="I61" s="144">
        <v>5.0312989045383416</v>
      </c>
      <c r="J61" s="144">
        <v>6.666666666666667</v>
      </c>
      <c r="K61" s="144">
        <v>7.1517996870109544</v>
      </c>
      <c r="L61" s="144">
        <v>2.699530516431925</v>
      </c>
    </row>
    <row r="62" spans="2:15" x14ac:dyDescent="0.2">
      <c r="B62" s="291" t="s">
        <v>48</v>
      </c>
      <c r="C62" s="144">
        <v>54.103258981307768</v>
      </c>
      <c r="D62" s="144">
        <v>2.3486901535682025</v>
      </c>
      <c r="E62" s="144">
        <v>5.0100757417830586</v>
      </c>
      <c r="F62" s="144">
        <v>1.2855256757695781</v>
      </c>
      <c r="G62" s="144">
        <v>0.63928844416649289</v>
      </c>
      <c r="H62" s="144">
        <v>8.6025988465012855</v>
      </c>
      <c r="I62" s="144">
        <v>6.1566256688207908</v>
      </c>
      <c r="J62" s="144">
        <v>7.7409492043638384</v>
      </c>
      <c r="K62" s="144">
        <v>10.471822666944618</v>
      </c>
      <c r="L62" s="144">
        <v>3.6411646167743728</v>
      </c>
    </row>
    <row r="63" spans="2:15" x14ac:dyDescent="0.2">
      <c r="B63" s="291" t="s">
        <v>49</v>
      </c>
      <c r="C63" s="144">
        <v>45.724409975262418</v>
      </c>
      <c r="D63" s="144">
        <v>2.4603864411312428</v>
      </c>
      <c r="E63" s="144">
        <v>4.2455037774954869</v>
      </c>
      <c r="F63" s="144">
        <v>4.0114996322792003</v>
      </c>
      <c r="G63" s="144">
        <v>0.26074747609814802</v>
      </c>
      <c r="H63" s="144">
        <v>9.9150899244500899</v>
      </c>
      <c r="I63" s="144">
        <v>9.7078291101156644</v>
      </c>
      <c r="J63" s="144">
        <v>10.483385705689644</v>
      </c>
      <c r="K63" s="144">
        <v>10.423213211205455</v>
      </c>
      <c r="L63" s="144">
        <v>2.767934746272648</v>
      </c>
    </row>
    <row r="64" spans="2:15" x14ac:dyDescent="0.2">
      <c r="B64" s="291" t="s">
        <v>50</v>
      </c>
      <c r="C64" s="144">
        <v>40.299983517389151</v>
      </c>
      <c r="D64" s="144">
        <v>3.329487390802703</v>
      </c>
      <c r="E64" s="144">
        <v>6.1150486237019939</v>
      </c>
      <c r="F64" s="144">
        <v>0.37910004944783254</v>
      </c>
      <c r="G64" s="144">
        <v>0.3296522169111587</v>
      </c>
      <c r="H64" s="144">
        <v>8.5050271963078945</v>
      </c>
      <c r="I64" s="144">
        <v>9.0819185759024226</v>
      </c>
      <c r="J64" s="144">
        <v>10.021427394099225</v>
      </c>
      <c r="K64" s="144">
        <v>17.438602274600296</v>
      </c>
      <c r="L64" s="144">
        <v>4.4997527608373167</v>
      </c>
    </row>
    <row r="65" spans="2:12" x14ac:dyDescent="0.2">
      <c r="B65" s="291" t="s">
        <v>51</v>
      </c>
      <c r="C65" s="144">
        <v>45.42837559972584</v>
      </c>
      <c r="D65" s="144">
        <v>3.3310486634681289</v>
      </c>
      <c r="E65" s="144">
        <v>6.4701850582590819</v>
      </c>
      <c r="F65" s="144">
        <v>0.57573680603152844</v>
      </c>
      <c r="G65" s="144">
        <v>0.58944482522275532</v>
      </c>
      <c r="H65" s="144">
        <v>11.830020562028787</v>
      </c>
      <c r="I65" s="144">
        <v>7.4845784784098699</v>
      </c>
      <c r="J65" s="144">
        <v>9.4585332419465384</v>
      </c>
      <c r="K65" s="144">
        <v>11.706648389307745</v>
      </c>
      <c r="L65" s="144">
        <v>3.1254283755997259</v>
      </c>
    </row>
    <row r="66" spans="2:12" x14ac:dyDescent="0.2">
      <c r="B66" s="291" t="s">
        <v>52</v>
      </c>
      <c r="C66" s="144">
        <v>57.080656673804434</v>
      </c>
      <c r="D66" s="144">
        <v>4.4610992148465378</v>
      </c>
      <c r="E66" s="144">
        <v>5.0820842255531762</v>
      </c>
      <c r="F66" s="144">
        <v>0.89221984296930767</v>
      </c>
      <c r="G66" s="144">
        <v>3.1192005710206994</v>
      </c>
      <c r="H66" s="144">
        <v>10.378301213418986</v>
      </c>
      <c r="I66" s="144">
        <v>4.6252676659528911</v>
      </c>
      <c r="J66" s="144">
        <v>4.582441113490364</v>
      </c>
      <c r="K66" s="144">
        <v>6.8950749464668091</v>
      </c>
      <c r="L66" s="144">
        <v>2.8836545324768021</v>
      </c>
    </row>
    <row r="67" spans="2:12" x14ac:dyDescent="0.2">
      <c r="B67" s="291" t="s">
        <v>53</v>
      </c>
      <c r="C67" s="144">
        <v>52.647805585781647</v>
      </c>
      <c r="D67" s="144">
        <v>5.2170233345423771</v>
      </c>
      <c r="E67" s="144">
        <v>6.4986095998065529</v>
      </c>
      <c r="F67" s="144">
        <v>1.9102889614315075</v>
      </c>
      <c r="G67" s="144">
        <v>1.1606819006166122</v>
      </c>
      <c r="H67" s="144">
        <v>12.229476484101076</v>
      </c>
      <c r="I67" s="144">
        <v>4.5520493289807762</v>
      </c>
      <c r="J67" s="144">
        <v>5.6462338290412282</v>
      </c>
      <c r="K67" s="144">
        <v>6.0029017047515412</v>
      </c>
      <c r="L67" s="144">
        <v>4.1349292709466816</v>
      </c>
    </row>
    <row r="68" spans="2:12" s="22" customFormat="1" x14ac:dyDescent="0.2">
      <c r="B68" s="291" t="s">
        <v>101</v>
      </c>
      <c r="C68" s="149">
        <v>55.75293730754283</v>
      </c>
      <c r="D68" s="149">
        <v>4.4754701186881523</v>
      </c>
      <c r="E68" s="149">
        <v>4.7547011868815217</v>
      </c>
      <c r="F68" s="149">
        <v>1.5318843612664055</v>
      </c>
      <c r="G68" s="149">
        <v>1.0081018864540046</v>
      </c>
      <c r="H68" s="149">
        <v>9.8227151783311921</v>
      </c>
      <c r="I68" s="149">
        <v>5.3753475440222429</v>
      </c>
      <c r="J68" s="149">
        <v>6.2273909533917307</v>
      </c>
      <c r="K68" s="149">
        <v>7.9571885557116806</v>
      </c>
      <c r="L68" s="149">
        <v>3.0942629077102457</v>
      </c>
    </row>
    <row r="69" spans="2:12" ht="3" customHeight="1" x14ac:dyDescent="0.2">
      <c r="B69" s="199"/>
      <c r="C69" s="191"/>
      <c r="D69" s="191"/>
      <c r="E69" s="191"/>
      <c r="F69" s="191"/>
      <c r="G69" s="191"/>
      <c r="H69" s="191"/>
      <c r="I69" s="191"/>
      <c r="J69" s="191"/>
      <c r="K69" s="191"/>
      <c r="L69" s="191"/>
    </row>
    <row r="70" spans="2:12" x14ac:dyDescent="0.2">
      <c r="B70" s="200">
        <v>2007</v>
      </c>
      <c r="C70" s="190"/>
      <c r="D70" s="190"/>
      <c r="E70" s="190"/>
      <c r="F70" s="190"/>
      <c r="G70" s="190"/>
      <c r="H70" s="190"/>
      <c r="I70" s="190"/>
      <c r="J70" s="190"/>
      <c r="K70" s="190"/>
      <c r="L70" s="190"/>
    </row>
    <row r="71" spans="2:12" x14ac:dyDescent="0.2">
      <c r="B71" s="291" t="s">
        <v>42</v>
      </c>
      <c r="C71" s="144">
        <v>52.494758909853246</v>
      </c>
      <c r="D71" s="144">
        <v>7.1458520515124286</v>
      </c>
      <c r="E71" s="144">
        <v>5.3908355795148255</v>
      </c>
      <c r="F71" s="144">
        <v>3.0488170110811619</v>
      </c>
      <c r="G71" s="144">
        <v>1.1620245582509732</v>
      </c>
      <c r="H71" s="144">
        <v>13.692722371967655</v>
      </c>
      <c r="I71" s="144">
        <v>3.2764300688828989</v>
      </c>
      <c r="J71" s="144">
        <v>4.7439353099730459</v>
      </c>
      <c r="K71" s="144">
        <v>4.8817011081162018</v>
      </c>
      <c r="L71" s="144">
        <v>4.1629230308475584</v>
      </c>
    </row>
    <row r="72" spans="2:12" x14ac:dyDescent="0.2">
      <c r="B72" s="291" t="s">
        <v>43</v>
      </c>
      <c r="C72" s="144">
        <v>56.746900072939468</v>
      </c>
      <c r="D72" s="144">
        <v>6.4125942134694869</v>
      </c>
      <c r="E72" s="144">
        <v>4.9538050085096037</v>
      </c>
      <c r="F72" s="144">
        <v>1.6289812788718696</v>
      </c>
      <c r="G72" s="144">
        <v>0.66861171893994653</v>
      </c>
      <c r="H72" s="144">
        <v>13.743009968392899</v>
      </c>
      <c r="I72" s="144">
        <v>3.981278871869681</v>
      </c>
      <c r="J72" s="144">
        <v>4.2244104060296621</v>
      </c>
      <c r="K72" s="144">
        <v>4.4918550936056407</v>
      </c>
      <c r="L72" s="144">
        <v>3.1485533673717478</v>
      </c>
    </row>
    <row r="73" spans="2:12" x14ac:dyDescent="0.2">
      <c r="B73" s="291" t="s">
        <v>44</v>
      </c>
      <c r="C73" s="144">
        <v>60.438699569134343</v>
      </c>
      <c r="D73" s="144">
        <v>6.3014101057579319</v>
      </c>
      <c r="E73" s="144">
        <v>4.5436741088915005</v>
      </c>
      <c r="F73" s="144">
        <v>1.27301214257736</v>
      </c>
      <c r="G73" s="144">
        <v>1.3415589502546024</v>
      </c>
      <c r="H73" s="144">
        <v>10.487661574618096</v>
      </c>
      <c r="I73" s="144">
        <v>3.8777908343125738</v>
      </c>
      <c r="J73" s="144">
        <v>4.4408538973756366</v>
      </c>
      <c r="K73" s="144">
        <v>4.4800235017626324</v>
      </c>
      <c r="L73" s="144">
        <v>2.8153153153153152</v>
      </c>
    </row>
    <row r="74" spans="2:12" x14ac:dyDescent="0.2">
      <c r="B74" s="291" t="s">
        <v>45</v>
      </c>
      <c r="C74" s="144">
        <v>57.209560867148411</v>
      </c>
      <c r="D74" s="144">
        <v>3.8243468593663148</v>
      </c>
      <c r="E74" s="144">
        <v>4.8526959421901061</v>
      </c>
      <c r="F74" s="144">
        <v>1.6675931072818233</v>
      </c>
      <c r="G74" s="144">
        <v>0.83935519733185104</v>
      </c>
      <c r="H74" s="144">
        <v>11.489716509171762</v>
      </c>
      <c r="I74" s="144">
        <v>4.8026681489716516</v>
      </c>
      <c r="J74" s="144">
        <v>6.5258476931628691</v>
      </c>
      <c r="K74" s="144">
        <v>5.4863813229571985</v>
      </c>
      <c r="L74" s="144">
        <v>3.3018343524180103</v>
      </c>
    </row>
    <row r="75" spans="2:12" x14ac:dyDescent="0.2">
      <c r="B75" s="291" t="s">
        <v>46</v>
      </c>
      <c r="C75" s="144">
        <v>55.772532188841204</v>
      </c>
      <c r="D75" s="144">
        <v>3.8841201716738194</v>
      </c>
      <c r="E75" s="144">
        <v>4.2131616595135908</v>
      </c>
      <c r="F75" s="144">
        <v>0.97997138769670955</v>
      </c>
      <c r="G75" s="144">
        <v>0.65808297567954221</v>
      </c>
      <c r="H75" s="144">
        <v>10.293276108726753</v>
      </c>
      <c r="I75" s="144">
        <v>5.2002861230329049</v>
      </c>
      <c r="J75" s="144">
        <v>7.2174535050071524</v>
      </c>
      <c r="K75" s="144">
        <v>7.8040057224606576</v>
      </c>
      <c r="L75" s="144">
        <v>3.9771101573676679</v>
      </c>
    </row>
    <row r="76" spans="2:12" x14ac:dyDescent="0.2">
      <c r="B76" s="291" t="s">
        <v>47</v>
      </c>
      <c r="C76" s="144">
        <v>60.797162901857995</v>
      </c>
      <c r="D76" s="144">
        <v>1.4802251175699639</v>
      </c>
      <c r="E76" s="144">
        <v>3.9318479685452163</v>
      </c>
      <c r="F76" s="144">
        <v>1.5496106699560559</v>
      </c>
      <c r="G76" s="144">
        <v>0.34692776193046027</v>
      </c>
      <c r="H76" s="144">
        <v>7.1158738724847739</v>
      </c>
      <c r="I76" s="144">
        <v>5.2964304988050266</v>
      </c>
      <c r="J76" s="144">
        <v>6.8537506745817582</v>
      </c>
      <c r="K76" s="144">
        <v>8.2183332048415707</v>
      </c>
      <c r="L76" s="144">
        <v>4.4098373294271838</v>
      </c>
    </row>
    <row r="77" spans="2:12" x14ac:dyDescent="0.2">
      <c r="B77" s="291" t="s">
        <v>48</v>
      </c>
      <c r="C77" s="144">
        <v>50.161040968822469</v>
      </c>
      <c r="D77" s="144">
        <v>2.2803401185261531</v>
      </c>
      <c r="E77" s="144">
        <v>4.9085287297088378</v>
      </c>
      <c r="F77" s="144">
        <v>1.5846431332130892</v>
      </c>
      <c r="G77" s="144">
        <v>0.32208193764493687</v>
      </c>
      <c r="H77" s="144">
        <v>8.6382375676372067</v>
      </c>
      <c r="I77" s="144">
        <v>6.9956196856480286</v>
      </c>
      <c r="J77" s="144">
        <v>8.3290389074980684</v>
      </c>
      <c r="K77" s="144">
        <v>10.577170832259727</v>
      </c>
      <c r="L77" s="144">
        <v>6.2032981190414844</v>
      </c>
    </row>
    <row r="78" spans="2:12" x14ac:dyDescent="0.2">
      <c r="B78" s="291" t="s">
        <v>49</v>
      </c>
      <c r="C78" s="144">
        <v>43.158832135360349</v>
      </c>
      <c r="D78" s="144">
        <v>2.5062018955537178</v>
      </c>
      <c r="E78" s="144">
        <v>4.5735004134597039</v>
      </c>
      <c r="F78" s="144">
        <v>4.5925831690096048</v>
      </c>
      <c r="G78" s="144">
        <v>0.33712868138159152</v>
      </c>
      <c r="H78" s="144">
        <v>9.8848673748489286</v>
      </c>
      <c r="I78" s="144">
        <v>9.8212581896825899</v>
      </c>
      <c r="J78" s="144">
        <v>10.864448826410534</v>
      </c>
      <c r="K78" s="144">
        <v>11.265186692958464</v>
      </c>
      <c r="L78" s="144">
        <v>2.9959926213345209</v>
      </c>
    </row>
    <row r="79" spans="2:12" x14ac:dyDescent="0.2">
      <c r="B79" s="291" t="s">
        <v>50</v>
      </c>
      <c r="C79" s="144">
        <v>37.227330088336039</v>
      </c>
      <c r="D79" s="144">
        <v>3.2089417703263026</v>
      </c>
      <c r="E79" s="144">
        <v>6.03930052280512</v>
      </c>
      <c r="F79" s="144">
        <v>1.2799711555795925</v>
      </c>
      <c r="G79" s="144">
        <v>0.5228051198846223</v>
      </c>
      <c r="H79" s="144">
        <v>10.618352262484226</v>
      </c>
      <c r="I79" s="144">
        <v>8.2206598161168198</v>
      </c>
      <c r="J79" s="144">
        <v>11.934378943573103</v>
      </c>
      <c r="K79" s="144">
        <v>16.062736614386157</v>
      </c>
      <c r="L79" s="144">
        <v>4.8855237065080219</v>
      </c>
    </row>
    <row r="80" spans="2:12" x14ac:dyDescent="0.2">
      <c r="B80" s="291" t="s">
        <v>51</v>
      </c>
      <c r="C80" s="144">
        <v>37.106039434870361</v>
      </c>
      <c r="D80" s="144">
        <v>4.1763701288619783</v>
      </c>
      <c r="E80" s="144">
        <v>5.3097345132743365</v>
      </c>
      <c r="F80" s="144">
        <v>0.77627697562490294</v>
      </c>
      <c r="G80" s="144">
        <v>1.4283496351498215</v>
      </c>
      <c r="H80" s="144">
        <v>11.799410029498524</v>
      </c>
      <c r="I80" s="144">
        <v>10.013972985561248</v>
      </c>
      <c r="J80" s="144">
        <v>13.212234125135849</v>
      </c>
      <c r="K80" s="144">
        <v>12.435957149510946</v>
      </c>
      <c r="L80" s="144">
        <v>3.7416550225120324</v>
      </c>
    </row>
    <row r="81" spans="2:12" x14ac:dyDescent="0.2">
      <c r="B81" s="291" t="s">
        <v>52</v>
      </c>
      <c r="C81" s="144">
        <v>49.587702331263358</v>
      </c>
      <c r="D81" s="144">
        <v>4.4691031253181306</v>
      </c>
      <c r="E81" s="144">
        <v>4.9882927822457495</v>
      </c>
      <c r="F81" s="144">
        <v>1.2114425328311107</v>
      </c>
      <c r="G81" s="144">
        <v>1.7917133258678613</v>
      </c>
      <c r="H81" s="144">
        <v>12.134785707014151</v>
      </c>
      <c r="I81" s="144">
        <v>7.4213580372594929</v>
      </c>
      <c r="J81" s="144">
        <v>6.800366486816654</v>
      </c>
      <c r="K81" s="144">
        <v>8.8160439784179996</v>
      </c>
      <c r="L81" s="144">
        <v>2.779191692965489</v>
      </c>
    </row>
    <row r="82" spans="2:12" x14ac:dyDescent="0.2">
      <c r="B82" s="291" t="s">
        <v>53</v>
      </c>
      <c r="C82" s="144">
        <v>50.37202976238099</v>
      </c>
      <c r="D82" s="144">
        <v>4.1523321865749256</v>
      </c>
      <c r="E82" s="144">
        <v>6.2084966797343784</v>
      </c>
      <c r="F82" s="144">
        <v>2.3601888151052086</v>
      </c>
      <c r="G82" s="144">
        <v>1.7041363309064725</v>
      </c>
      <c r="H82" s="144">
        <v>11.456916553324266</v>
      </c>
      <c r="I82" s="144">
        <v>5.4084326746139695</v>
      </c>
      <c r="J82" s="144">
        <v>6.3925114009120723</v>
      </c>
      <c r="K82" s="144">
        <v>8.1526522121769744</v>
      </c>
      <c r="L82" s="144">
        <v>3.7923033842707419</v>
      </c>
    </row>
    <row r="83" spans="2:12" s="22" customFormat="1" x14ac:dyDescent="0.2">
      <c r="B83" s="291" t="s">
        <v>101</v>
      </c>
      <c r="C83" s="149">
        <v>52.791237726050944</v>
      </c>
      <c r="D83" s="149">
        <v>4.3342049284743434</v>
      </c>
      <c r="E83" s="149">
        <v>4.8998275094930728</v>
      </c>
      <c r="F83" s="149">
        <v>1.9370135371525048</v>
      </c>
      <c r="G83" s="149">
        <v>0.90146098849860112</v>
      </c>
      <c r="H83" s="149">
        <v>10.962594549787587</v>
      </c>
      <c r="I83" s="149">
        <v>5.7342427179140234</v>
      </c>
      <c r="J83" s="149">
        <v>6.9770276777170306</v>
      </c>
      <c r="K83" s="149">
        <v>7.6816178756239832</v>
      </c>
      <c r="L83" s="149">
        <v>3.7807724892879127</v>
      </c>
    </row>
    <row r="84" spans="2:12" ht="3.75" customHeight="1" x14ac:dyDescent="0.2">
      <c r="B84" s="199"/>
      <c r="C84" s="191"/>
      <c r="D84" s="191"/>
      <c r="E84" s="191"/>
      <c r="F84" s="191"/>
      <c r="G84" s="191"/>
      <c r="H84" s="191"/>
      <c r="I84" s="191"/>
      <c r="J84" s="191"/>
      <c r="K84" s="191"/>
      <c r="L84" s="191"/>
    </row>
    <row r="85" spans="2:12" x14ac:dyDescent="0.2">
      <c r="B85" s="200">
        <v>2008</v>
      </c>
      <c r="C85" s="190"/>
      <c r="D85" s="190"/>
      <c r="E85" s="190"/>
      <c r="F85" s="190"/>
      <c r="G85" s="190"/>
      <c r="H85" s="190"/>
      <c r="I85" s="190"/>
      <c r="J85" s="190"/>
      <c r="K85" s="190"/>
      <c r="L85" s="190"/>
    </row>
    <row r="86" spans="2:12" x14ac:dyDescent="0.2">
      <c r="B86" s="291" t="s">
        <v>42</v>
      </c>
      <c r="C86" s="144">
        <v>51.994163424124515</v>
      </c>
      <c r="D86" s="144">
        <v>5.6420233463035023</v>
      </c>
      <c r="E86" s="144">
        <v>4.5395590142671853</v>
      </c>
      <c r="F86" s="144">
        <v>2.6588845654993514</v>
      </c>
      <c r="G86" s="144">
        <v>0.8754863813229572</v>
      </c>
      <c r="H86" s="144">
        <v>11.478599221789883</v>
      </c>
      <c r="I86" s="144">
        <v>4.6125162127107657</v>
      </c>
      <c r="J86" s="144">
        <v>5.7392996108949417</v>
      </c>
      <c r="K86" s="144">
        <v>7.2308690012970178</v>
      </c>
      <c r="L86" s="144">
        <v>5.2285992217898833</v>
      </c>
    </row>
    <row r="87" spans="2:12" x14ac:dyDescent="0.2">
      <c r="B87" s="291" t="s">
        <v>43</v>
      </c>
      <c r="C87" s="144">
        <v>55.135867399792815</v>
      </c>
      <c r="D87" s="144">
        <v>5.3868834170053397</v>
      </c>
      <c r="E87" s="144">
        <v>4.5182883098254845</v>
      </c>
      <c r="F87" s="144">
        <v>1.9045342258347278</v>
      </c>
      <c r="G87" s="144">
        <v>0.62953223364411504</v>
      </c>
      <c r="H87" s="144">
        <v>12.670332297394216</v>
      </c>
      <c r="I87" s="144">
        <v>4.5979759343373976</v>
      </c>
      <c r="J87" s="144">
        <v>6.3670411985018731</v>
      </c>
      <c r="K87" s="144">
        <v>5.3629771296517648</v>
      </c>
      <c r="L87" s="144">
        <v>3.4265678540122719</v>
      </c>
    </row>
    <row r="88" spans="2:12" x14ac:dyDescent="0.2">
      <c r="B88" s="291" t="s">
        <v>44</v>
      </c>
      <c r="C88" s="144">
        <v>54.11093760608324</v>
      </c>
      <c r="D88" s="144">
        <v>5.7166134836037745</v>
      </c>
      <c r="E88" s="144">
        <v>4.4402199742005566</v>
      </c>
      <c r="F88" s="144">
        <v>1.8534863195057367</v>
      </c>
      <c r="G88" s="144">
        <v>1.1609749473827142</v>
      </c>
      <c r="H88" s="144">
        <v>12.757145766854505</v>
      </c>
      <c r="I88" s="144">
        <v>4.480955937266617</v>
      </c>
      <c r="J88" s="144">
        <v>4.7321610428406551</v>
      </c>
      <c r="K88" s="144">
        <v>8.0725100142575883</v>
      </c>
      <c r="L88" s="144">
        <v>2.6749949080046167</v>
      </c>
    </row>
    <row r="89" spans="2:12" x14ac:dyDescent="0.2">
      <c r="B89" s="291" t="s">
        <v>45</v>
      </c>
      <c r="C89" s="144">
        <v>59.534922487081175</v>
      </c>
      <c r="D89" s="144">
        <v>3.5922653775629274</v>
      </c>
      <c r="E89" s="144">
        <v>4.4424070678446403</v>
      </c>
      <c r="F89" s="144">
        <v>1.9669944990831805</v>
      </c>
      <c r="G89" s="144">
        <v>0.81680280046674447</v>
      </c>
      <c r="H89" s="144">
        <v>10.776796132688782</v>
      </c>
      <c r="I89" s="144">
        <v>3.9006501083513916</v>
      </c>
      <c r="J89" s="144">
        <v>5.7259543257209531</v>
      </c>
      <c r="K89" s="144">
        <v>6.0760126687781293</v>
      </c>
      <c r="L89" s="144">
        <v>3.1671945324220707</v>
      </c>
    </row>
    <row r="90" spans="2:12" x14ac:dyDescent="0.2">
      <c r="B90" s="291" t="s">
        <v>46</v>
      </c>
      <c r="C90" s="144">
        <v>57.457515261507993</v>
      </c>
      <c r="D90" s="144">
        <v>2.6150800197987132</v>
      </c>
      <c r="E90" s="144">
        <v>3.5225210361326518</v>
      </c>
      <c r="F90" s="144">
        <v>1.0889292196007259</v>
      </c>
      <c r="G90" s="144">
        <v>0.79194852334598242</v>
      </c>
      <c r="H90" s="144">
        <v>10.633558818676786</v>
      </c>
      <c r="I90" s="144">
        <v>6.2118462299950501</v>
      </c>
      <c r="J90" s="144">
        <v>7.3007754495957773</v>
      </c>
      <c r="K90" s="144">
        <v>6.8718033327833687</v>
      </c>
      <c r="L90" s="144">
        <v>3.5060221085629437</v>
      </c>
    </row>
    <row r="91" spans="2:12" x14ac:dyDescent="0.2">
      <c r="B91" s="291" t="s">
        <v>47</v>
      </c>
      <c r="C91" s="144">
        <v>57.544629500349053</v>
      </c>
      <c r="D91" s="144">
        <v>2.1142914131844019</v>
      </c>
      <c r="E91" s="144">
        <v>4.7372095342575049</v>
      </c>
      <c r="F91" s="144">
        <v>1.2765533060736012</v>
      </c>
      <c r="G91" s="144">
        <v>0.50862670788870046</v>
      </c>
      <c r="H91" s="144">
        <v>9.0555500149596089</v>
      </c>
      <c r="I91" s="144">
        <v>5.2059439513314052</v>
      </c>
      <c r="J91" s="144">
        <v>8.0283235264785073</v>
      </c>
      <c r="K91" s="144">
        <v>8.4771117981450086</v>
      </c>
      <c r="L91" s="144">
        <v>3.0517602473322034</v>
      </c>
    </row>
    <row r="92" spans="2:12" x14ac:dyDescent="0.2">
      <c r="B92" s="291" t="s">
        <v>48</v>
      </c>
      <c r="C92" s="144">
        <v>50.484966052376336</v>
      </c>
      <c r="D92" s="144">
        <v>2.4248302618816679</v>
      </c>
      <c r="E92" s="144">
        <v>4.6718396378920142</v>
      </c>
      <c r="F92" s="144">
        <v>1.7458777885548011</v>
      </c>
      <c r="G92" s="144">
        <v>0.50921435499515033</v>
      </c>
      <c r="H92" s="144">
        <v>8.9557064338829608</v>
      </c>
      <c r="I92" s="144">
        <v>6.8380213385063042</v>
      </c>
      <c r="J92" s="144">
        <v>9.1739411574523118</v>
      </c>
      <c r="K92" s="144">
        <v>12.245392822502426</v>
      </c>
      <c r="L92" s="144">
        <v>2.9502101519560298</v>
      </c>
    </row>
    <row r="93" spans="2:12" x14ac:dyDescent="0.2">
      <c r="B93" s="291" t="s">
        <v>49</v>
      </c>
      <c r="C93" s="144">
        <v>41.221618164374803</v>
      </c>
      <c r="D93" s="144">
        <v>2.494403581707707</v>
      </c>
      <c r="E93" s="144">
        <v>3.5337384074192522</v>
      </c>
      <c r="F93" s="144">
        <v>4.8049248480972171</v>
      </c>
      <c r="G93" s="144">
        <v>0.4876878797569556</v>
      </c>
      <c r="H93" s="144">
        <v>9.3779980812280144</v>
      </c>
      <c r="I93" s="144">
        <v>11.79245283018868</v>
      </c>
      <c r="J93" s="144">
        <v>11.29677006715702</v>
      </c>
      <c r="K93" s="144">
        <v>11.648544931244004</v>
      </c>
      <c r="L93" s="144">
        <v>3.3418612088263506</v>
      </c>
    </row>
    <row r="94" spans="2:12" x14ac:dyDescent="0.2">
      <c r="B94" s="291" t="s">
        <v>50</v>
      </c>
      <c r="C94" s="144">
        <v>34.368836291913212</v>
      </c>
      <c r="D94" s="144">
        <v>2.9832347140039448</v>
      </c>
      <c r="E94" s="144">
        <v>5.6459566074950684</v>
      </c>
      <c r="F94" s="144">
        <v>0.76429980276134124</v>
      </c>
      <c r="G94" s="144">
        <v>0.51775147928994092</v>
      </c>
      <c r="H94" s="144">
        <v>11.464497041420119</v>
      </c>
      <c r="I94" s="144">
        <v>8.9743589743589745</v>
      </c>
      <c r="J94" s="144">
        <v>13.732741617357004</v>
      </c>
      <c r="K94" s="144">
        <v>17.135108481262325</v>
      </c>
      <c r="L94" s="144">
        <v>4.4132149901380675</v>
      </c>
    </row>
    <row r="95" spans="2:12" x14ac:dyDescent="0.2">
      <c r="B95" s="291" t="s">
        <v>51</v>
      </c>
      <c r="C95" s="144">
        <v>34.379815100154083</v>
      </c>
      <c r="D95" s="144">
        <v>3.0624036979969183</v>
      </c>
      <c r="E95" s="144">
        <v>5.1810477657935285</v>
      </c>
      <c r="F95" s="144">
        <v>0.50077041602465333</v>
      </c>
      <c r="G95" s="144">
        <v>0.98228043143297383</v>
      </c>
      <c r="H95" s="144">
        <v>13.443759630200308</v>
      </c>
      <c r="I95" s="144">
        <v>10.419876733436055</v>
      </c>
      <c r="J95" s="144">
        <v>13.385978428351308</v>
      </c>
      <c r="K95" s="144">
        <v>13.039291217257318</v>
      </c>
      <c r="L95" s="144">
        <v>5.6047765793528503</v>
      </c>
    </row>
    <row r="96" spans="2:12" x14ac:dyDescent="0.2">
      <c r="B96" s="291" t="s">
        <v>52</v>
      </c>
      <c r="C96" s="144">
        <v>50.985324947589092</v>
      </c>
      <c r="D96" s="144">
        <v>4.3396226415094334</v>
      </c>
      <c r="E96" s="144">
        <v>4.4234800838574424</v>
      </c>
      <c r="F96" s="144">
        <v>0.97484276729559749</v>
      </c>
      <c r="G96" s="144">
        <v>1.3731656184486372</v>
      </c>
      <c r="H96" s="144">
        <v>12.651991614255763</v>
      </c>
      <c r="I96" s="144">
        <v>7.1278825995807118</v>
      </c>
      <c r="J96" s="144">
        <v>7.2117400419287216</v>
      </c>
      <c r="K96" s="144">
        <v>8.1551362683438153</v>
      </c>
      <c r="L96" s="144">
        <v>2.7568134171907754</v>
      </c>
    </row>
    <row r="97" spans="2:12" x14ac:dyDescent="0.2">
      <c r="B97" s="291" t="s">
        <v>53</v>
      </c>
      <c r="C97" s="144">
        <v>48.907208588957054</v>
      </c>
      <c r="D97" s="144">
        <v>4.6970858895705518</v>
      </c>
      <c r="E97" s="144">
        <v>5.5023006134969323</v>
      </c>
      <c r="F97" s="144">
        <v>2.3868865030674846</v>
      </c>
      <c r="G97" s="144">
        <v>0.68059815950920244</v>
      </c>
      <c r="H97" s="144">
        <v>12.222009202453988</v>
      </c>
      <c r="I97" s="144">
        <v>6.5184049079754596</v>
      </c>
      <c r="J97" s="144">
        <v>6.4033742331288348</v>
      </c>
      <c r="K97" s="144">
        <v>8.8861196319018401</v>
      </c>
      <c r="L97" s="144">
        <v>3.7960122699386507</v>
      </c>
    </row>
    <row r="98" spans="2:12" s="22" customFormat="1" x14ac:dyDescent="0.2">
      <c r="B98" s="291" t="s">
        <v>101</v>
      </c>
      <c r="C98" s="149">
        <v>51.405823511469485</v>
      </c>
      <c r="D98" s="149">
        <v>3.8870335755234202</v>
      </c>
      <c r="E98" s="149">
        <v>4.4814290518610047</v>
      </c>
      <c r="F98" s="149">
        <v>1.995917441596734</v>
      </c>
      <c r="G98" s="149">
        <v>0.78288141028147762</v>
      </c>
      <c r="H98" s="149">
        <v>11.184802246189221</v>
      </c>
      <c r="I98" s="149">
        <v>6.3623778947450749</v>
      </c>
      <c r="J98" s="149">
        <v>7.6153009909198266</v>
      </c>
      <c r="K98" s="149">
        <v>8.7712437725342358</v>
      </c>
      <c r="L98" s="149">
        <v>3.5131901048795178</v>
      </c>
    </row>
    <row r="99" spans="2:12" ht="3.75" customHeight="1" x14ac:dyDescent="0.2">
      <c r="B99" s="199"/>
      <c r="C99" s="191"/>
      <c r="D99" s="191"/>
      <c r="E99" s="191"/>
      <c r="F99" s="191"/>
      <c r="G99" s="191"/>
      <c r="H99" s="191"/>
      <c r="I99" s="191"/>
      <c r="J99" s="191"/>
      <c r="K99" s="191"/>
      <c r="L99" s="191"/>
    </row>
    <row r="100" spans="2:12" x14ac:dyDescent="0.2">
      <c r="B100" s="200">
        <v>2009</v>
      </c>
      <c r="C100" s="190"/>
      <c r="D100" s="190"/>
      <c r="E100" s="190"/>
      <c r="F100" s="190"/>
      <c r="G100" s="190"/>
      <c r="H100" s="190"/>
      <c r="I100" s="190"/>
      <c r="J100" s="190"/>
      <c r="K100" s="190"/>
      <c r="L100" s="190"/>
    </row>
    <row r="101" spans="2:12" x14ac:dyDescent="0.2">
      <c r="B101" s="291" t="s">
        <v>42</v>
      </c>
      <c r="C101" s="144">
        <v>50.144092219020173</v>
      </c>
      <c r="D101" s="144">
        <v>6.3698698201331618</v>
      </c>
      <c r="E101" s="144">
        <v>4.0147073437344725</v>
      </c>
      <c r="F101" s="144">
        <v>4.0147073437344725</v>
      </c>
      <c r="G101" s="144">
        <v>0.75524197555400974</v>
      </c>
      <c r="H101" s="144">
        <v>13.256484149855908</v>
      </c>
      <c r="I101" s="144">
        <v>4.7003875583821921</v>
      </c>
      <c r="J101" s="144">
        <v>6.4394315810394511</v>
      </c>
      <c r="K101" s="144">
        <v>6.4096193977938993</v>
      </c>
      <c r="L101" s="144">
        <v>3.8954586107522609</v>
      </c>
    </row>
    <row r="102" spans="2:12" x14ac:dyDescent="0.2">
      <c r="B102" s="291" t="s">
        <v>43</v>
      </c>
      <c r="C102" s="144">
        <v>50.84711979270481</v>
      </c>
      <c r="D102" s="144">
        <v>6.4779748853896759</v>
      </c>
      <c r="E102" s="144">
        <v>4.3153278851903529</v>
      </c>
      <c r="F102" s="144">
        <v>2.5114610324895357</v>
      </c>
      <c r="G102" s="144">
        <v>0.54813633645604942</v>
      </c>
      <c r="H102" s="144">
        <v>14.690053817022125</v>
      </c>
      <c r="I102" s="144">
        <v>4.9930237193541958</v>
      </c>
      <c r="J102" s="144">
        <v>6.6075343830974687</v>
      </c>
      <c r="K102" s="144">
        <v>5.8002790512258322</v>
      </c>
      <c r="L102" s="144">
        <v>3.2090890970699624</v>
      </c>
    </row>
    <row r="103" spans="2:12" x14ac:dyDescent="0.2">
      <c r="B103" s="291" t="s">
        <v>44</v>
      </c>
      <c r="C103" s="144">
        <v>55.245695839311338</v>
      </c>
      <c r="D103" s="144">
        <v>6.7073170731707323</v>
      </c>
      <c r="E103" s="144">
        <v>3.4164275466284075</v>
      </c>
      <c r="F103" s="144">
        <v>1.7664992826398853</v>
      </c>
      <c r="G103" s="144">
        <v>1.2284791965566715</v>
      </c>
      <c r="H103" s="144">
        <v>12.661406025824965</v>
      </c>
      <c r="I103" s="144">
        <v>4.5642037302725962</v>
      </c>
      <c r="J103" s="144">
        <v>5.3712338593974174</v>
      </c>
      <c r="K103" s="144">
        <v>6.3665710186513627</v>
      </c>
      <c r="L103" s="144">
        <v>2.6721664275466286</v>
      </c>
    </row>
    <row r="104" spans="2:12" x14ac:dyDescent="0.2">
      <c r="B104" s="291" t="s">
        <v>45</v>
      </c>
      <c r="C104" s="144">
        <v>53.432009001990821</v>
      </c>
      <c r="D104" s="144">
        <v>4.8472258287890586</v>
      </c>
      <c r="E104" s="144">
        <v>4.3365359646844972</v>
      </c>
      <c r="F104" s="144">
        <v>1.5407253527222367</v>
      </c>
      <c r="G104" s="144">
        <v>0.68380507227559939</v>
      </c>
      <c r="H104" s="144">
        <v>9.729074699212326</v>
      </c>
      <c r="I104" s="144">
        <v>6.8640180039816494</v>
      </c>
      <c r="J104" s="144">
        <v>7.3660521076776595</v>
      </c>
      <c r="K104" s="144">
        <v>7.6257249199342168</v>
      </c>
      <c r="L104" s="144">
        <v>3.5748290487319312</v>
      </c>
    </row>
    <row r="105" spans="2:12" x14ac:dyDescent="0.2">
      <c r="B105" s="291" t="s">
        <v>46</v>
      </c>
      <c r="C105" s="144">
        <v>55.935591338145471</v>
      </c>
      <c r="D105" s="144">
        <v>2.6429761243753473</v>
      </c>
      <c r="E105" s="144">
        <v>4.2976124375347027</v>
      </c>
      <c r="F105" s="144">
        <v>1.3214880621876737</v>
      </c>
      <c r="G105" s="144">
        <v>0.47751249305941146</v>
      </c>
      <c r="H105" s="144">
        <v>11.104941699056079</v>
      </c>
      <c r="I105" s="144">
        <v>6.7406996113270408</v>
      </c>
      <c r="J105" s="144">
        <v>7.4625208217656862</v>
      </c>
      <c r="K105" s="144">
        <v>7.0072182121043864</v>
      </c>
      <c r="L105" s="144">
        <v>3.0094392004441977</v>
      </c>
    </row>
    <row r="106" spans="2:12" x14ac:dyDescent="0.2">
      <c r="B106" s="291" t="s">
        <v>47</v>
      </c>
      <c r="C106" s="144">
        <v>57.708002720471555</v>
      </c>
      <c r="D106" s="144">
        <v>2.539106778508275</v>
      </c>
      <c r="E106" s="144">
        <v>3.298571752437089</v>
      </c>
      <c r="F106" s="144">
        <v>2.0856948537746542</v>
      </c>
      <c r="G106" s="144">
        <v>1.8589888914078441</v>
      </c>
      <c r="H106" s="144">
        <v>6.8918612559510315</v>
      </c>
      <c r="I106" s="144">
        <v>7.367943776921333</v>
      </c>
      <c r="J106" s="144">
        <v>7.8100204035366136</v>
      </c>
      <c r="K106" s="144">
        <v>7.8213557016549533</v>
      </c>
      <c r="L106" s="144">
        <v>2.6184538653366585</v>
      </c>
    </row>
    <row r="107" spans="2:12" x14ac:dyDescent="0.2">
      <c r="B107" s="291" t="s">
        <v>48</v>
      </c>
      <c r="C107" s="144">
        <v>51.872399445214981</v>
      </c>
      <c r="D107" s="144">
        <v>2.487864077669903</v>
      </c>
      <c r="E107" s="144">
        <v>4.0915395284327323</v>
      </c>
      <c r="F107" s="144">
        <v>1.2395977808599168</v>
      </c>
      <c r="G107" s="144">
        <v>0.36407766990291263</v>
      </c>
      <c r="H107" s="144">
        <v>9.2579750346740646</v>
      </c>
      <c r="I107" s="144">
        <v>8.7812066574202507</v>
      </c>
      <c r="J107" s="144">
        <v>8.6511789181692098</v>
      </c>
      <c r="K107" s="144">
        <v>10.983009708737864</v>
      </c>
      <c r="L107" s="144">
        <v>2.2711511789181693</v>
      </c>
    </row>
    <row r="108" spans="2:12" x14ac:dyDescent="0.2">
      <c r="B108" s="291" t="s">
        <v>49</v>
      </c>
      <c r="C108" s="144">
        <v>37.435541451804838</v>
      </c>
      <c r="D108" s="144">
        <v>2.399841332804443</v>
      </c>
      <c r="E108" s="144">
        <v>3.5700119000396673</v>
      </c>
      <c r="F108" s="144">
        <v>4.650932169773899</v>
      </c>
      <c r="G108" s="144">
        <v>0.43633478778262597</v>
      </c>
      <c r="H108" s="144">
        <v>11.909956366521222</v>
      </c>
      <c r="I108" s="144">
        <v>12.584291947639825</v>
      </c>
      <c r="J108" s="144">
        <v>13.585878619595398</v>
      </c>
      <c r="K108" s="144">
        <v>11.463704879016264</v>
      </c>
      <c r="L108" s="144">
        <v>1.9635065450218168</v>
      </c>
    </row>
    <row r="109" spans="2:12" x14ac:dyDescent="0.2">
      <c r="B109" s="291" t="s">
        <v>50</v>
      </c>
      <c r="C109" s="144">
        <v>38.00786369593709</v>
      </c>
      <c r="D109" s="144">
        <v>5.7404980340760154</v>
      </c>
      <c r="E109" s="144">
        <v>4.9279161205766711</v>
      </c>
      <c r="F109" s="144">
        <v>0.86500655307994756</v>
      </c>
      <c r="G109" s="144">
        <v>0.52424639580602883</v>
      </c>
      <c r="H109" s="144">
        <v>9.3315858453473144</v>
      </c>
      <c r="I109" s="144">
        <v>8.6762778505897771</v>
      </c>
      <c r="J109" s="144">
        <v>12.791612057667104</v>
      </c>
      <c r="K109" s="144">
        <v>15.701179554390562</v>
      </c>
      <c r="L109" s="144">
        <v>3.4338138925294888</v>
      </c>
    </row>
    <row r="110" spans="2:12" x14ac:dyDescent="0.2">
      <c r="B110" s="291" t="s">
        <v>51</v>
      </c>
      <c r="C110" s="144">
        <v>41.899623998692171</v>
      </c>
      <c r="D110" s="144">
        <v>2.893575282000981</v>
      </c>
      <c r="E110" s="144">
        <v>5.0678437142390056</v>
      </c>
      <c r="F110" s="144">
        <v>0.52313225437305866</v>
      </c>
      <c r="G110" s="144">
        <v>0.78469838155958804</v>
      </c>
      <c r="H110" s="144">
        <v>10.675167565800228</v>
      </c>
      <c r="I110" s="144">
        <v>9.1548144515285266</v>
      </c>
      <c r="J110" s="144">
        <v>12.032041850580349</v>
      </c>
      <c r="K110" s="144">
        <v>13.797613209089423</v>
      </c>
      <c r="L110" s="144">
        <v>3.1714892921366684</v>
      </c>
    </row>
    <row r="111" spans="2:12" x14ac:dyDescent="0.2">
      <c r="B111" s="291" t="s">
        <v>52</v>
      </c>
      <c r="C111" s="144">
        <v>54.097974564295804</v>
      </c>
      <c r="D111" s="144">
        <v>5.7819123881300047</v>
      </c>
      <c r="E111" s="144">
        <v>4.4512482336316532</v>
      </c>
      <c r="F111" s="144">
        <v>1.3188883655204899</v>
      </c>
      <c r="G111" s="144">
        <v>1.1540273198304287</v>
      </c>
      <c r="H111" s="144">
        <v>11.25765426283561</v>
      </c>
      <c r="I111" s="144">
        <v>5.0989166274140363</v>
      </c>
      <c r="J111" s="144">
        <v>6.0056523787093736</v>
      </c>
      <c r="K111" s="144">
        <v>8.3254828073480915</v>
      </c>
      <c r="L111" s="144">
        <v>2.5082430522845032</v>
      </c>
    </row>
    <row r="112" spans="2:12" x14ac:dyDescent="0.2">
      <c r="B112" s="291" t="s">
        <v>53</v>
      </c>
      <c r="C112" s="144">
        <v>55.908058031812622</v>
      </c>
      <c r="D112" s="144">
        <v>5.5322496067121136</v>
      </c>
      <c r="E112" s="144">
        <v>4.9117287187554624</v>
      </c>
      <c r="F112" s="144">
        <v>2.2898094738682047</v>
      </c>
      <c r="G112" s="144">
        <v>1.0924663520363573</v>
      </c>
      <c r="H112" s="144">
        <v>10.863485404649536</v>
      </c>
      <c r="I112" s="144">
        <v>4.1601118685544485</v>
      </c>
      <c r="J112" s="144">
        <v>5.8643593777311658</v>
      </c>
      <c r="K112" s="144">
        <v>6.5897570354833066</v>
      </c>
      <c r="L112" s="144">
        <v>2.7879741303967838</v>
      </c>
    </row>
    <row r="113" spans="2:32" s="22" customFormat="1" x14ac:dyDescent="0.2">
      <c r="B113" s="291" t="s">
        <v>101</v>
      </c>
      <c r="C113" s="149">
        <v>51.173348793649374</v>
      </c>
      <c r="D113" s="149">
        <v>4.5578200954377204</v>
      </c>
      <c r="E113" s="149">
        <v>4.1626900949917491</v>
      </c>
      <c r="F113" s="149">
        <v>2.1272800249743566</v>
      </c>
      <c r="G113" s="149">
        <v>0.83039735985372154</v>
      </c>
      <c r="H113" s="149">
        <v>11.085938545243723</v>
      </c>
      <c r="I113" s="149">
        <v>6.7921330776434905</v>
      </c>
      <c r="J113" s="149">
        <v>7.9338179547785757</v>
      </c>
      <c r="K113" s="149">
        <v>8.4431164429380541</v>
      </c>
      <c r="L113" s="149">
        <v>2.89345761048923</v>
      </c>
    </row>
    <row r="114" spans="2:32" ht="3" customHeight="1" x14ac:dyDescent="0.2">
      <c r="B114" s="199"/>
      <c r="C114" s="191"/>
      <c r="D114" s="191"/>
      <c r="E114" s="191"/>
      <c r="F114" s="191"/>
      <c r="G114" s="191"/>
      <c r="H114" s="191"/>
      <c r="I114" s="191"/>
      <c r="J114" s="191"/>
      <c r="K114" s="191"/>
      <c r="L114" s="191"/>
    </row>
    <row r="115" spans="2:32" x14ac:dyDescent="0.2">
      <c r="B115" s="200">
        <v>2010</v>
      </c>
      <c r="C115" s="190"/>
      <c r="D115" s="190"/>
      <c r="E115" s="190"/>
      <c r="F115" s="190"/>
      <c r="G115" s="190"/>
      <c r="H115" s="190"/>
      <c r="I115" s="190"/>
      <c r="J115" s="190"/>
      <c r="K115" s="190"/>
      <c r="L115" s="190"/>
    </row>
    <row r="116" spans="2:32" x14ac:dyDescent="0.2">
      <c r="B116" s="291" t="s">
        <v>42</v>
      </c>
      <c r="C116" s="144">
        <v>50.038087983241283</v>
      </c>
      <c r="D116" s="144">
        <v>7.2748047990858877</v>
      </c>
      <c r="E116" s="144">
        <v>4.2563321272138639</v>
      </c>
      <c r="F116" s="144">
        <v>3.0851266425442772</v>
      </c>
      <c r="G116" s="144">
        <v>1.4949533422205294</v>
      </c>
      <c r="H116" s="144">
        <v>12.321462578556465</v>
      </c>
      <c r="I116" s="144">
        <v>4.8371738716434969</v>
      </c>
      <c r="J116" s="144">
        <v>5.1228337459531517</v>
      </c>
      <c r="K116" s="144">
        <v>5.0752237669015425</v>
      </c>
      <c r="L116" s="144">
        <v>6.4940011426394966</v>
      </c>
      <c r="M116" s="25"/>
      <c r="N116" s="25"/>
    </row>
    <row r="117" spans="2:32" x14ac:dyDescent="0.2">
      <c r="B117" s="291" t="s">
        <v>43</v>
      </c>
      <c r="C117" s="144">
        <v>53.618011132341948</v>
      </c>
      <c r="D117" s="144">
        <v>7.7677162083575642</v>
      </c>
      <c r="E117" s="144">
        <v>3.3812411730497636</v>
      </c>
      <c r="F117" s="144">
        <v>1.3209271413142809</v>
      </c>
      <c r="G117" s="144">
        <v>1.1547727839162583</v>
      </c>
      <c r="H117" s="144">
        <v>14.222812993270747</v>
      </c>
      <c r="I117" s="144">
        <v>3.8880119631137329</v>
      </c>
      <c r="J117" s="144">
        <v>5.3252471546066298</v>
      </c>
      <c r="K117" s="144">
        <v>4.4944753676165154</v>
      </c>
      <c r="L117" s="144">
        <v>4.8267840824125612</v>
      </c>
    </row>
    <row r="118" spans="2:32" x14ac:dyDescent="0.2">
      <c r="B118" s="291" t="s">
        <v>44</v>
      </c>
      <c r="C118" s="144">
        <v>58.325729927007295</v>
      </c>
      <c r="D118" s="144">
        <v>7.3981143552311428</v>
      </c>
      <c r="E118" s="144">
        <v>3.2466545012165451</v>
      </c>
      <c r="F118" s="144">
        <v>1.7715936739659366</v>
      </c>
      <c r="G118" s="144">
        <v>1.3077858880778588</v>
      </c>
      <c r="H118" s="144">
        <v>11.41271289537713</v>
      </c>
      <c r="I118" s="144">
        <v>4.1286496350364965</v>
      </c>
      <c r="J118" s="144">
        <v>4.3947688564476888</v>
      </c>
      <c r="K118" s="144">
        <v>5.0486618004866184</v>
      </c>
      <c r="L118" s="144">
        <v>2.9653284671532845</v>
      </c>
      <c r="M118" s="1"/>
      <c r="N118" s="1"/>
      <c r="O118" s="1"/>
      <c r="P118" s="1"/>
      <c r="Q118" s="1"/>
      <c r="R118" s="1"/>
      <c r="S118" s="1"/>
      <c r="T118" s="1"/>
      <c r="U118" s="1"/>
      <c r="V118" s="1"/>
      <c r="W118" s="1"/>
      <c r="X118" s="1"/>
      <c r="Y118" s="1"/>
      <c r="Z118" s="1"/>
      <c r="AA118" s="1"/>
      <c r="AB118" s="1"/>
      <c r="AC118" s="1"/>
      <c r="AD118" s="1"/>
      <c r="AE118" s="1"/>
      <c r="AF118" s="1"/>
    </row>
    <row r="119" spans="2:32" x14ac:dyDescent="0.2">
      <c r="B119" s="291" t="s">
        <v>45</v>
      </c>
      <c r="C119" s="144">
        <v>57.845756139595004</v>
      </c>
      <c r="D119" s="144">
        <v>4.5669969840585951</v>
      </c>
      <c r="E119" s="144">
        <v>3.7397673416630766</v>
      </c>
      <c r="F119" s="144">
        <v>1.6199913830245585</v>
      </c>
      <c r="G119" s="144">
        <v>0.68074105988797928</v>
      </c>
      <c r="H119" s="144">
        <v>10.926324859974148</v>
      </c>
      <c r="I119" s="144">
        <v>5.5751831107281342</v>
      </c>
      <c r="J119" s="144">
        <v>6.1439034898750533</v>
      </c>
      <c r="K119" s="144">
        <v>6.3851788022404143</v>
      </c>
      <c r="L119" s="144">
        <v>2.5161568289530374</v>
      </c>
    </row>
    <row r="120" spans="2:32" x14ac:dyDescent="0.2">
      <c r="B120" s="291" t="s">
        <v>46</v>
      </c>
      <c r="C120" s="144">
        <v>52.89519695567212</v>
      </c>
      <c r="D120" s="144">
        <v>4.0111076828139458</v>
      </c>
      <c r="E120" s="144">
        <v>4.5253522575336831</v>
      </c>
      <c r="F120" s="144">
        <v>1.1004833899002366</v>
      </c>
      <c r="G120" s="144">
        <v>0.67880283863005242</v>
      </c>
      <c r="H120" s="144">
        <v>8.988995166100997</v>
      </c>
      <c r="I120" s="144">
        <v>6.9628715417052343</v>
      </c>
      <c r="J120" s="144">
        <v>7.4874010079193667</v>
      </c>
      <c r="K120" s="144">
        <v>10.42887997531626</v>
      </c>
      <c r="L120" s="144">
        <v>2.9209091844081043</v>
      </c>
    </row>
    <row r="121" spans="2:32" x14ac:dyDescent="0.2">
      <c r="B121" s="291" t="s">
        <v>47</v>
      </c>
      <c r="C121" s="144">
        <v>62.833294690470666</v>
      </c>
      <c r="D121" s="144">
        <v>4.1734291676327384</v>
      </c>
      <c r="E121" s="144">
        <v>3.0373290053327149</v>
      </c>
      <c r="F121" s="144">
        <v>1.2288430326918618</v>
      </c>
      <c r="G121" s="144">
        <v>0.47530721075817295</v>
      </c>
      <c r="H121" s="144">
        <v>7.1875724553674942</v>
      </c>
      <c r="I121" s="144">
        <v>4.74147924878275</v>
      </c>
      <c r="J121" s="144">
        <v>6.3065151866450275</v>
      </c>
      <c r="K121" s="144">
        <v>7.1527938789705541</v>
      </c>
      <c r="L121" s="144">
        <v>2.8634361233480177</v>
      </c>
    </row>
    <row r="122" spans="2:32" x14ac:dyDescent="0.2">
      <c r="B122" s="291" t="s">
        <v>48</v>
      </c>
      <c r="C122" s="144">
        <v>52.286194392853979</v>
      </c>
      <c r="D122" s="144">
        <v>2.4763420889714336</v>
      </c>
      <c r="E122" s="144">
        <v>3.6702927390112321</v>
      </c>
      <c r="F122" s="144">
        <v>1.6184664367206156</v>
      </c>
      <c r="G122" s="144">
        <v>0.50411249668347047</v>
      </c>
      <c r="H122" s="144">
        <v>7.3494295569116481</v>
      </c>
      <c r="I122" s="144">
        <v>7.2256124524630758</v>
      </c>
      <c r="J122" s="144">
        <v>9.5162288847616523</v>
      </c>
      <c r="K122" s="144">
        <v>12.142920314849208</v>
      </c>
      <c r="L122" s="144">
        <v>3.2104006367736795</v>
      </c>
    </row>
    <row r="123" spans="2:32" x14ac:dyDescent="0.2">
      <c r="B123" s="291" t="s">
        <v>49</v>
      </c>
      <c r="C123" s="144">
        <v>38.908193123628379</v>
      </c>
      <c r="D123" s="144">
        <v>2.2677395757132408</v>
      </c>
      <c r="E123" s="144">
        <v>3.3284564740307241</v>
      </c>
      <c r="F123" s="144">
        <v>5.6419166057059256</v>
      </c>
      <c r="G123" s="144">
        <v>0.51207022677395753</v>
      </c>
      <c r="H123" s="144">
        <v>12.225676664228237</v>
      </c>
      <c r="I123" s="144">
        <v>12.143379663496708</v>
      </c>
      <c r="J123" s="144">
        <v>11.622165325530357</v>
      </c>
      <c r="K123" s="144">
        <v>10.598024871982444</v>
      </c>
      <c r="L123" s="144">
        <v>2.752377468910022</v>
      </c>
    </row>
    <row r="124" spans="2:32" x14ac:dyDescent="0.2">
      <c r="B124" s="291" t="s">
        <v>50</v>
      </c>
      <c r="C124" s="144">
        <v>37.723156532988355</v>
      </c>
      <c r="D124" s="144">
        <v>3.5963777490297542</v>
      </c>
      <c r="E124" s="144">
        <v>4.8900388098318235</v>
      </c>
      <c r="F124" s="144">
        <v>0.59508408796895218</v>
      </c>
      <c r="G124" s="144">
        <v>0.85381630012936616</v>
      </c>
      <c r="H124" s="144">
        <v>7.7619663648124186</v>
      </c>
      <c r="I124" s="144">
        <v>8.2276843467011638</v>
      </c>
      <c r="J124" s="144">
        <v>11.746442432082794</v>
      </c>
      <c r="K124" s="144">
        <v>18.447606727037517</v>
      </c>
      <c r="L124" s="144">
        <v>6.1578266494178528</v>
      </c>
    </row>
    <row r="125" spans="2:32" x14ac:dyDescent="0.2">
      <c r="B125" s="291" t="s">
        <v>51</v>
      </c>
      <c r="C125" s="144">
        <v>47.641929168891259</v>
      </c>
      <c r="D125" s="144">
        <v>3.7017262858159814</v>
      </c>
      <c r="E125" s="144">
        <v>3.7907100907634814</v>
      </c>
      <c r="F125" s="144">
        <v>0.49830930770599746</v>
      </c>
      <c r="G125" s="144">
        <v>0.65848015661149673</v>
      </c>
      <c r="H125" s="144">
        <v>8.5602420359494573</v>
      </c>
      <c r="I125" s="144">
        <v>8.9695675387079543</v>
      </c>
      <c r="J125" s="144">
        <v>11.603488165153943</v>
      </c>
      <c r="K125" s="144">
        <v>11.033991813489944</v>
      </c>
      <c r="L125" s="144">
        <v>3.5415554369104827</v>
      </c>
    </row>
    <row r="126" spans="2:32" x14ac:dyDescent="0.2">
      <c r="B126" s="291" t="s">
        <v>52</v>
      </c>
      <c r="C126" s="144">
        <v>53.465564738292017</v>
      </c>
      <c r="D126" s="144">
        <v>5.6969696969696972</v>
      </c>
      <c r="E126" s="144">
        <v>3.3388429752066116</v>
      </c>
      <c r="F126" s="144">
        <v>1.2231404958677685</v>
      </c>
      <c r="G126" s="144">
        <v>2.6446280991735538</v>
      </c>
      <c r="H126" s="144">
        <v>10.159779614325069</v>
      </c>
      <c r="I126" s="144">
        <v>4.7493112947658398</v>
      </c>
      <c r="J126" s="144">
        <v>7.0413223140495864</v>
      </c>
      <c r="K126" s="144">
        <v>7.3719008264462813</v>
      </c>
      <c r="L126" s="144">
        <v>4.3085399449035808</v>
      </c>
    </row>
    <row r="127" spans="2:32" x14ac:dyDescent="0.2">
      <c r="B127" s="291" t="s">
        <v>53</v>
      </c>
      <c r="C127" s="144">
        <v>55.909394851220327</v>
      </c>
      <c r="D127" s="144">
        <v>5.3326646606486126</v>
      </c>
      <c r="E127" s="144">
        <v>4.7642928786359073</v>
      </c>
      <c r="F127" s="144">
        <v>1.6633233032430625</v>
      </c>
      <c r="G127" s="144">
        <v>1.3540621865596789</v>
      </c>
      <c r="H127" s="144">
        <v>9.4617184887997325</v>
      </c>
      <c r="I127" s="144">
        <v>4.3463724506853891</v>
      </c>
      <c r="J127" s="144">
        <v>5.2657973921765295</v>
      </c>
      <c r="K127" s="144">
        <v>6.8956870611835503</v>
      </c>
      <c r="L127" s="144">
        <v>5.0066867268472084</v>
      </c>
    </row>
    <row r="128" spans="2:32" s="22" customFormat="1" x14ac:dyDescent="0.2">
      <c r="B128" s="291" t="s">
        <v>101</v>
      </c>
      <c r="C128" s="149">
        <v>52.78141388891234</v>
      </c>
      <c r="D128" s="149">
        <v>5.0518955164638415</v>
      </c>
      <c r="E128" s="149">
        <v>3.7758316372634297</v>
      </c>
      <c r="F128" s="149">
        <v>1.9238077543471468</v>
      </c>
      <c r="G128" s="149">
        <v>1.0463554906216483</v>
      </c>
      <c r="H128" s="149">
        <v>10.363902002347755</v>
      </c>
      <c r="I128" s="149">
        <v>6.055180684226972</v>
      </c>
      <c r="J128" s="149">
        <v>7.1479845622450622</v>
      </c>
      <c r="K128" s="149">
        <v>7.996723277398214</v>
      </c>
      <c r="L128" s="149">
        <v>3.8569051861735821</v>
      </c>
    </row>
    <row r="129" spans="2:32" ht="2.25" customHeight="1" x14ac:dyDescent="0.2">
      <c r="B129" s="199"/>
      <c r="C129" s="191"/>
      <c r="D129" s="191"/>
      <c r="E129" s="191"/>
      <c r="F129" s="191"/>
      <c r="G129" s="191"/>
      <c r="H129" s="191"/>
      <c r="I129" s="191"/>
      <c r="J129" s="191"/>
      <c r="K129" s="191"/>
      <c r="L129" s="191"/>
    </row>
    <row r="130" spans="2:32" x14ac:dyDescent="0.2">
      <c r="B130" s="200">
        <v>2011</v>
      </c>
      <c r="C130" s="190"/>
      <c r="D130" s="190"/>
      <c r="E130" s="190"/>
      <c r="F130" s="190"/>
      <c r="G130" s="190"/>
      <c r="H130" s="190"/>
      <c r="I130" s="190"/>
      <c r="J130" s="190"/>
      <c r="K130" s="190"/>
      <c r="L130" s="190"/>
    </row>
    <row r="131" spans="2:32" x14ac:dyDescent="0.2">
      <c r="B131" s="291" t="s">
        <v>42</v>
      </c>
      <c r="C131" s="144">
        <v>50.77372764786795</v>
      </c>
      <c r="D131" s="144">
        <v>7.1526822558459422</v>
      </c>
      <c r="E131" s="144">
        <v>3.2238651994497936</v>
      </c>
      <c r="F131" s="144">
        <v>3.4044016506189823</v>
      </c>
      <c r="G131" s="144">
        <v>1.2379642365887207</v>
      </c>
      <c r="H131" s="144">
        <v>13.170563961485557</v>
      </c>
      <c r="I131" s="144">
        <v>3.0605226960110041</v>
      </c>
      <c r="J131" s="144">
        <v>5.4676753782668497</v>
      </c>
      <c r="K131" s="144">
        <v>5.0722145804676755</v>
      </c>
      <c r="L131" s="144">
        <v>7.4363823933975244</v>
      </c>
      <c r="M131" s="25"/>
      <c r="N131" s="25"/>
    </row>
    <row r="132" spans="2:32" x14ac:dyDescent="0.2">
      <c r="B132" s="291" t="s">
        <v>43</v>
      </c>
      <c r="C132" s="144">
        <v>56.507248791868022</v>
      </c>
      <c r="D132" s="144">
        <v>7.6070654890851515</v>
      </c>
      <c r="E132" s="144">
        <v>3.9076820529911682</v>
      </c>
      <c r="F132" s="144">
        <v>1.4080986502249626</v>
      </c>
      <c r="G132" s="144">
        <v>1.2164639226795533</v>
      </c>
      <c r="H132" s="144">
        <v>11.581403099483421</v>
      </c>
      <c r="I132" s="144">
        <v>2.8495250791534743</v>
      </c>
      <c r="J132" s="144">
        <v>4.5242459590068318</v>
      </c>
      <c r="K132" s="144">
        <v>4.2326278953507748</v>
      </c>
      <c r="L132" s="144">
        <v>6.1656390601566402</v>
      </c>
    </row>
    <row r="133" spans="2:32" x14ac:dyDescent="0.2">
      <c r="B133" s="291" t="s">
        <v>44</v>
      </c>
      <c r="C133" s="144">
        <v>58.275533795729636</v>
      </c>
      <c r="D133" s="144">
        <v>8.49313205494356</v>
      </c>
      <c r="E133" s="144">
        <v>2.5023799809601526</v>
      </c>
      <c r="F133" s="144">
        <v>1.176390588875289</v>
      </c>
      <c r="G133" s="144">
        <v>1.4619883040935671</v>
      </c>
      <c r="H133" s="144">
        <v>12.076703386372909</v>
      </c>
      <c r="I133" s="144">
        <v>3.2163742690058479</v>
      </c>
      <c r="J133" s="144">
        <v>3.719570243438052</v>
      </c>
      <c r="K133" s="144">
        <v>4.1955664354685158</v>
      </c>
      <c r="L133" s="144">
        <v>4.8823609411124709</v>
      </c>
      <c r="M133" s="1"/>
      <c r="N133" s="1"/>
      <c r="O133" s="1"/>
      <c r="P133" s="1"/>
      <c r="Q133" s="1"/>
      <c r="R133" s="1"/>
      <c r="S133" s="1"/>
      <c r="T133" s="1"/>
      <c r="U133" s="1"/>
      <c r="V133" s="1"/>
      <c r="W133" s="1"/>
      <c r="X133" s="1"/>
      <c r="Y133" s="1"/>
      <c r="Z133" s="1"/>
      <c r="AA133" s="1"/>
      <c r="AB133" s="1"/>
      <c r="AC133" s="1"/>
      <c r="AD133" s="1"/>
      <c r="AE133" s="1"/>
      <c r="AF133" s="1"/>
    </row>
    <row r="134" spans="2:32" x14ac:dyDescent="0.2">
      <c r="B134" s="291" t="s">
        <v>45</v>
      </c>
      <c r="C134" s="144">
        <v>55.770883800890836</v>
      </c>
      <c r="D134" s="144">
        <v>5.5247323591466753</v>
      </c>
      <c r="E134" s="144">
        <v>3.7352504493240604</v>
      </c>
      <c r="F134" s="144">
        <v>1.3987653356255372</v>
      </c>
      <c r="G134" s="144">
        <v>0.78924747987809651</v>
      </c>
      <c r="H134" s="144">
        <v>11.885598187075095</v>
      </c>
      <c r="I134" s="144">
        <v>4.2978823161678514</v>
      </c>
      <c r="J134" s="144">
        <v>5.5169180276627339</v>
      </c>
      <c r="K134" s="144">
        <v>6.767211065093381</v>
      </c>
      <c r="L134" s="144">
        <v>4.3135109791357351</v>
      </c>
    </row>
    <row r="135" spans="2:32" x14ac:dyDescent="0.2">
      <c r="B135" s="291" t="s">
        <v>46</v>
      </c>
      <c r="C135" s="144">
        <v>59.055118110236215</v>
      </c>
      <c r="D135" s="144">
        <v>4.6161417322834648</v>
      </c>
      <c r="E135" s="144">
        <v>3.2283464566929134</v>
      </c>
      <c r="F135" s="144">
        <v>0.87598425196850405</v>
      </c>
      <c r="G135" s="144">
        <v>0.25590551181102361</v>
      </c>
      <c r="H135" s="144">
        <v>8.4744094488188981</v>
      </c>
      <c r="I135" s="144">
        <v>5.6889763779527556</v>
      </c>
      <c r="J135" s="144">
        <v>6.2992125984251963</v>
      </c>
      <c r="K135" s="144">
        <v>7.5885826771653546</v>
      </c>
      <c r="L135" s="144">
        <v>3.9173228346456694</v>
      </c>
    </row>
    <row r="136" spans="2:32" x14ac:dyDescent="0.2">
      <c r="B136" s="291" t="s">
        <v>47</v>
      </c>
      <c r="C136" s="144">
        <v>59.086879432624116</v>
      </c>
      <c r="D136" s="144">
        <v>3.2136524822695036</v>
      </c>
      <c r="E136" s="144">
        <v>3.9117907801418439</v>
      </c>
      <c r="F136" s="144">
        <v>1.4184397163120568</v>
      </c>
      <c r="G136" s="144">
        <v>0.52083333333333326</v>
      </c>
      <c r="H136" s="144">
        <v>8.0230496453900706</v>
      </c>
      <c r="I136" s="144">
        <v>5.6959219858156027</v>
      </c>
      <c r="J136" s="144">
        <v>7.5465425531914887</v>
      </c>
      <c r="K136" s="144">
        <v>6.4827127659574462</v>
      </c>
      <c r="L136" s="144">
        <v>4.1001773049645394</v>
      </c>
    </row>
    <row r="137" spans="2:32" x14ac:dyDescent="0.2">
      <c r="B137" s="291" t="s">
        <v>48</v>
      </c>
      <c r="C137" s="144">
        <v>47.268146748543536</v>
      </c>
      <c r="D137" s="144">
        <v>2.1807589356006929</v>
      </c>
      <c r="E137" s="144">
        <v>3.9127696425759724</v>
      </c>
      <c r="F137" s="144">
        <v>1.4564635490473941</v>
      </c>
      <c r="G137" s="144">
        <v>0.29916548575027552</v>
      </c>
      <c r="H137" s="144">
        <v>7.6680837663360109</v>
      </c>
      <c r="I137" s="144">
        <v>10.74633915918753</v>
      </c>
      <c r="J137" s="144">
        <v>12.257912139820501</v>
      </c>
      <c r="K137" s="144">
        <v>10.132262635805384</v>
      </c>
      <c r="L137" s="144">
        <v>4.0780979373327035</v>
      </c>
    </row>
    <row r="138" spans="2:32" x14ac:dyDescent="0.2">
      <c r="B138" s="291" t="s">
        <v>49</v>
      </c>
      <c r="C138" s="144">
        <v>43.172142779172582</v>
      </c>
      <c r="D138" s="144">
        <v>2.7398755594367428</v>
      </c>
      <c r="E138" s="144">
        <v>3.9624495142451699</v>
      </c>
      <c r="F138" s="144">
        <v>4.7265582360004368</v>
      </c>
      <c r="G138" s="144">
        <v>0.38205436087763345</v>
      </c>
      <c r="H138" s="144">
        <v>9.3221264054142559</v>
      </c>
      <c r="I138" s="144">
        <v>11.985591092675472</v>
      </c>
      <c r="J138" s="144">
        <v>9.7696757995851975</v>
      </c>
      <c r="K138" s="144">
        <v>10.304551904813886</v>
      </c>
      <c r="L138" s="144">
        <v>3.6349743477786265</v>
      </c>
    </row>
    <row r="139" spans="2:32" x14ac:dyDescent="0.2">
      <c r="B139" s="291" t="s">
        <v>50</v>
      </c>
      <c r="C139" s="144">
        <v>44.789661809183393</v>
      </c>
      <c r="D139" s="144">
        <v>4.0142974979378607</v>
      </c>
      <c r="E139" s="144">
        <v>4.3992301347264231</v>
      </c>
      <c r="F139" s="144">
        <v>0.82485565026120433</v>
      </c>
      <c r="G139" s="144">
        <v>0.65988452020896338</v>
      </c>
      <c r="H139" s="144">
        <v>6.9562826505361564</v>
      </c>
      <c r="I139" s="144">
        <v>8.0285949958757215</v>
      </c>
      <c r="J139" s="144">
        <v>10.805609018421777</v>
      </c>
      <c r="K139" s="144">
        <v>13.005224085784988</v>
      </c>
      <c r="L139" s="144">
        <v>6.5163596370635135</v>
      </c>
    </row>
    <row r="140" spans="2:32" x14ac:dyDescent="0.2">
      <c r="B140" s="291" t="s">
        <v>51</v>
      </c>
      <c r="C140" s="144">
        <v>43.9068752273554</v>
      </c>
      <c r="D140" s="144">
        <v>5.3110221898872316</v>
      </c>
      <c r="E140" s="144">
        <v>4.2924699890869409</v>
      </c>
      <c r="F140" s="144">
        <v>0.41833393961440529</v>
      </c>
      <c r="G140" s="144">
        <v>0.67297198981447803</v>
      </c>
      <c r="H140" s="144">
        <v>10.694798108403056</v>
      </c>
      <c r="I140" s="144">
        <v>8.912331757002546</v>
      </c>
      <c r="J140" s="144">
        <v>10.65842124408876</v>
      </c>
      <c r="K140" s="144">
        <v>10.058202982902873</v>
      </c>
      <c r="L140" s="144">
        <v>5.0745725718443069</v>
      </c>
    </row>
    <row r="141" spans="2:32" x14ac:dyDescent="0.2">
      <c r="B141" s="291" t="s">
        <v>52</v>
      </c>
      <c r="C141" s="144">
        <v>56.421834236403775</v>
      </c>
      <c r="D141" s="144">
        <v>8.6895444511338553</v>
      </c>
      <c r="E141" s="144">
        <v>3.5721452939995983</v>
      </c>
      <c r="F141" s="144">
        <v>0.85289985952237601</v>
      </c>
      <c r="G141" s="144">
        <v>1.0937186433875175</v>
      </c>
      <c r="H141" s="144">
        <v>10.284968894240418</v>
      </c>
      <c r="I141" s="144">
        <v>5.017057997190447</v>
      </c>
      <c r="J141" s="144">
        <v>5.3782861729881599</v>
      </c>
      <c r="K141" s="144">
        <v>5.1475015051173996</v>
      </c>
      <c r="L141" s="144">
        <v>3.5420429460164562</v>
      </c>
    </row>
    <row r="142" spans="2:32" x14ac:dyDescent="0.2">
      <c r="B142" s="291" t="s">
        <v>53</v>
      </c>
      <c r="C142" s="144">
        <v>57.41872402835493</v>
      </c>
      <c r="D142" s="144">
        <v>6.9176240527988266</v>
      </c>
      <c r="E142" s="144">
        <v>4.6769331051902547</v>
      </c>
      <c r="F142" s="144">
        <v>2.0288438034710343</v>
      </c>
      <c r="G142" s="144">
        <v>0.83109264238572478</v>
      </c>
      <c r="H142" s="144">
        <v>10.046443412368614</v>
      </c>
      <c r="I142" s="144">
        <v>4.1228713435997717</v>
      </c>
      <c r="J142" s="144">
        <v>4.49767782938157</v>
      </c>
      <c r="K142" s="144">
        <v>4.7502648089301722</v>
      </c>
      <c r="L142" s="144">
        <v>4.7095249735191063</v>
      </c>
    </row>
    <row r="143" spans="2:32" s="22" customFormat="1" x14ac:dyDescent="0.2">
      <c r="B143" s="291" t="s">
        <v>101</v>
      </c>
      <c r="C143" s="149">
        <v>53.73913465740786</v>
      </c>
      <c r="D143" s="149">
        <v>5.7794719888635298</v>
      </c>
      <c r="E143" s="149">
        <v>3.6881464575341139</v>
      </c>
      <c r="F143" s="149">
        <v>1.7311707861894818</v>
      </c>
      <c r="G143" s="149">
        <v>0.82876058207481496</v>
      </c>
      <c r="H143" s="149">
        <v>10.303663057025849</v>
      </c>
      <c r="I143" s="149">
        <v>5.7171530779067323</v>
      </c>
      <c r="J143" s="149">
        <v>6.6948315770731153</v>
      </c>
      <c r="K143" s="149">
        <v>6.7093996341798992</v>
      </c>
      <c r="L143" s="149">
        <v>4.808268181744606</v>
      </c>
    </row>
    <row r="144" spans="2:32" ht="2.25" customHeight="1" x14ac:dyDescent="0.2">
      <c r="B144" s="199"/>
      <c r="C144" s="191"/>
      <c r="D144" s="191"/>
      <c r="E144" s="191"/>
      <c r="F144" s="191"/>
      <c r="G144" s="191"/>
      <c r="H144" s="191"/>
      <c r="I144" s="191"/>
      <c r="J144" s="191"/>
      <c r="K144" s="191"/>
      <c r="L144" s="191"/>
    </row>
    <row r="145" spans="2:32" x14ac:dyDescent="0.2">
      <c r="B145" s="200">
        <v>2012</v>
      </c>
      <c r="C145" s="190"/>
      <c r="D145" s="190"/>
      <c r="E145" s="190"/>
      <c r="F145" s="190"/>
      <c r="G145" s="190"/>
      <c r="H145" s="190"/>
      <c r="I145" s="190"/>
      <c r="J145" s="190"/>
      <c r="K145" s="190"/>
      <c r="L145" s="190"/>
    </row>
    <row r="146" spans="2:32" x14ac:dyDescent="0.2">
      <c r="B146" s="291" t="s">
        <v>42</v>
      </c>
      <c r="C146" s="144">
        <v>54.131854777457086</v>
      </c>
      <c r="D146" s="144">
        <v>7.4737961415767886</v>
      </c>
      <c r="E146" s="144">
        <v>3.4482758620689653</v>
      </c>
      <c r="F146" s="144">
        <v>3.2507975087346193</v>
      </c>
      <c r="G146" s="144">
        <v>0.98739176667173023</v>
      </c>
      <c r="H146" s="144">
        <v>12.562661400577243</v>
      </c>
      <c r="I146" s="144">
        <v>3.6305635728391308</v>
      </c>
      <c r="J146" s="144">
        <v>4.147045420021267</v>
      </c>
      <c r="K146" s="144">
        <v>3.8052559623272066</v>
      </c>
      <c r="L146" s="144">
        <v>6.5623575877259599</v>
      </c>
      <c r="M146" s="25"/>
      <c r="N146" s="25"/>
    </row>
    <row r="147" spans="2:32" x14ac:dyDescent="0.2">
      <c r="B147" s="291" t="s">
        <v>43</v>
      </c>
      <c r="C147" s="144">
        <v>55.751814983908389</v>
      </c>
      <c r="D147" s="144">
        <v>8.8541276850535144</v>
      </c>
      <c r="E147" s="144">
        <v>3.7197814534840208</v>
      </c>
      <c r="F147" s="144">
        <v>2.8665519047975452</v>
      </c>
      <c r="G147" s="144">
        <v>1.0852481101713944</v>
      </c>
      <c r="H147" s="144">
        <v>12.588878077988175</v>
      </c>
      <c r="I147" s="144">
        <v>3.3904647855699426</v>
      </c>
      <c r="J147" s="144">
        <v>4.034129181947459</v>
      </c>
      <c r="K147" s="144">
        <v>3.3455579672180229</v>
      </c>
      <c r="L147" s="144">
        <v>4.3634458498615372</v>
      </c>
    </row>
    <row r="148" spans="2:32" x14ac:dyDescent="0.2">
      <c r="B148" s="291" t="s">
        <v>44</v>
      </c>
      <c r="C148" s="144">
        <v>57.414688948181436</v>
      </c>
      <c r="D148" s="144">
        <v>9.2051678135093375</v>
      </c>
      <c r="E148" s="144">
        <v>3.3141412722932175</v>
      </c>
      <c r="F148" s="144">
        <v>2.3311332677994665</v>
      </c>
      <c r="G148" s="144">
        <v>1.0602443477039742</v>
      </c>
      <c r="H148" s="144">
        <v>11.100968965033001</v>
      </c>
      <c r="I148" s="144">
        <v>3.6511725881196457</v>
      </c>
      <c r="J148" s="144">
        <v>4.3884285914899595</v>
      </c>
      <c r="K148" s="144">
        <v>3.882881617750316</v>
      </c>
      <c r="L148" s="144">
        <v>3.6511725881196457</v>
      </c>
      <c r="M148" s="1"/>
      <c r="N148" s="1"/>
      <c r="O148" s="1"/>
      <c r="P148" s="1"/>
      <c r="Q148" s="1"/>
      <c r="R148" s="1"/>
      <c r="S148" s="1"/>
      <c r="T148" s="1"/>
      <c r="U148" s="1"/>
      <c r="V148" s="1"/>
      <c r="W148" s="1"/>
      <c r="X148" s="1"/>
      <c r="Y148" s="1"/>
      <c r="Z148" s="1"/>
      <c r="AA148" s="1"/>
      <c r="AB148" s="1"/>
      <c r="AC148" s="1"/>
      <c r="AD148" s="1"/>
      <c r="AE148" s="1"/>
      <c r="AF148" s="1"/>
    </row>
    <row r="149" spans="2:32" x14ac:dyDescent="0.2">
      <c r="B149" s="291" t="s">
        <v>45</v>
      </c>
      <c r="C149" s="144">
        <v>56.006351726875749</v>
      </c>
      <c r="D149" s="144">
        <v>5.8356490670901149</v>
      </c>
      <c r="E149" s="144">
        <v>3.183803096466852</v>
      </c>
      <c r="F149" s="144">
        <v>1.5641127431520445</v>
      </c>
      <c r="G149" s="144">
        <v>1.167129813418023</v>
      </c>
      <c r="H149" s="144">
        <v>11.274315204446209</v>
      </c>
      <c r="I149" s="144">
        <v>5.3354505756252477</v>
      </c>
      <c r="J149" s="144">
        <v>5.7244938467645889</v>
      </c>
      <c r="K149" s="144">
        <v>5.3354505756252477</v>
      </c>
      <c r="L149" s="144">
        <v>4.5732433505359271</v>
      </c>
    </row>
    <row r="150" spans="2:32" x14ac:dyDescent="0.2">
      <c r="B150" s="291" t="s">
        <v>46</v>
      </c>
      <c r="C150" s="144">
        <v>58.497679814385151</v>
      </c>
      <c r="D150" s="144">
        <v>5.8971384377416864</v>
      </c>
      <c r="E150" s="144">
        <v>2.8712296983758701</v>
      </c>
      <c r="F150" s="144">
        <v>0.58971384377416869</v>
      </c>
      <c r="G150" s="144">
        <v>0.73472544470224288</v>
      </c>
      <c r="H150" s="144">
        <v>9.1357308584686763</v>
      </c>
      <c r="I150" s="144">
        <v>4.6403712296983759</v>
      </c>
      <c r="J150" s="144">
        <v>6.1098221191028621</v>
      </c>
      <c r="K150" s="144">
        <v>6.921887084300077</v>
      </c>
      <c r="L150" s="144">
        <v>4.60170146945089</v>
      </c>
    </row>
    <row r="151" spans="2:32" x14ac:dyDescent="0.2">
      <c r="B151" s="291" t="s">
        <v>47</v>
      </c>
      <c r="C151" s="144">
        <v>65.325546182132811</v>
      </c>
      <c r="D151" s="144">
        <v>3.4825870646766171</v>
      </c>
      <c r="E151" s="144">
        <v>2.1739130434782608</v>
      </c>
      <c r="F151" s="144">
        <v>0.77871512005191434</v>
      </c>
      <c r="G151" s="144">
        <v>0.30283365779796667</v>
      </c>
      <c r="H151" s="144">
        <v>7.1165909582522167</v>
      </c>
      <c r="I151" s="144">
        <v>4.3802725502920179</v>
      </c>
      <c r="J151" s="144">
        <v>5.9160718148388494</v>
      </c>
      <c r="K151" s="144">
        <v>6.0783041315163313</v>
      </c>
      <c r="L151" s="144">
        <v>4.4451654769630107</v>
      </c>
    </row>
    <row r="152" spans="2:32" x14ac:dyDescent="0.2">
      <c r="B152" s="291" t="s">
        <v>48</v>
      </c>
      <c r="C152" s="144">
        <v>56.14252792058145</v>
      </c>
      <c r="D152" s="144">
        <v>3.5100159546179754</v>
      </c>
      <c r="E152" s="144">
        <v>3.2175146250664777</v>
      </c>
      <c r="F152" s="144">
        <v>1.1611416415529161</v>
      </c>
      <c r="G152" s="144">
        <v>0.40772912604148204</v>
      </c>
      <c r="H152" s="144">
        <v>9.2182237191987237</v>
      </c>
      <c r="I152" s="144">
        <v>6.5325296933167882</v>
      </c>
      <c r="J152" s="144">
        <v>6.8782130827867398</v>
      </c>
      <c r="K152" s="144">
        <v>8.5977663534834257</v>
      </c>
      <c r="L152" s="144">
        <v>4.3343378833540154</v>
      </c>
    </row>
    <row r="153" spans="2:32" x14ac:dyDescent="0.2">
      <c r="B153" s="291" t="s">
        <v>49</v>
      </c>
      <c r="C153" s="144">
        <v>40.638126009693053</v>
      </c>
      <c r="D153" s="144">
        <v>3.8126009693053313</v>
      </c>
      <c r="E153" s="144">
        <v>2.6736672051696284</v>
      </c>
      <c r="F153" s="144">
        <v>3.4410339256865914</v>
      </c>
      <c r="G153" s="144">
        <v>0.35541195476575121</v>
      </c>
      <c r="H153" s="144">
        <v>9.402261712439417</v>
      </c>
      <c r="I153" s="144">
        <v>14.846526655896607</v>
      </c>
      <c r="J153" s="144">
        <v>12.059773828756057</v>
      </c>
      <c r="K153" s="144">
        <v>8.9579967689822286</v>
      </c>
      <c r="L153" s="144">
        <v>3.8126009693053313</v>
      </c>
    </row>
    <row r="154" spans="2:32" x14ac:dyDescent="0.2">
      <c r="B154" s="291" t="s">
        <v>50</v>
      </c>
      <c r="C154" s="144">
        <v>37.84530386740331</v>
      </c>
      <c r="D154" s="144">
        <v>6.2154696132596685</v>
      </c>
      <c r="E154" s="144">
        <v>3.5911602209944751</v>
      </c>
      <c r="F154" s="144">
        <v>0.29926335174953961</v>
      </c>
      <c r="G154" s="144">
        <v>0.4143646408839779</v>
      </c>
      <c r="H154" s="144">
        <v>9.0930018416206266</v>
      </c>
      <c r="I154" s="144">
        <v>9.94475138121547</v>
      </c>
      <c r="J154" s="144">
        <v>13.167587476979742</v>
      </c>
      <c r="K154" s="144">
        <v>12.016574585635359</v>
      </c>
      <c r="L154" s="144">
        <v>7.4125230202578276</v>
      </c>
    </row>
    <row r="155" spans="2:32" x14ac:dyDescent="0.2">
      <c r="B155" s="291" t="s">
        <v>51</v>
      </c>
      <c r="C155" s="144">
        <v>44.959173471088157</v>
      </c>
      <c r="D155" s="144">
        <v>4.2659556740543243</v>
      </c>
      <c r="E155" s="144">
        <v>3.2161306448925182</v>
      </c>
      <c r="F155" s="144">
        <v>0.48325279120146641</v>
      </c>
      <c r="G155" s="144">
        <v>0.76653891018163645</v>
      </c>
      <c r="H155" s="144">
        <v>8.731878020329944</v>
      </c>
      <c r="I155" s="144">
        <v>6.8988501916347271</v>
      </c>
      <c r="J155" s="144">
        <v>14.864189301783037</v>
      </c>
      <c r="K155" s="144">
        <v>10.598233627728712</v>
      </c>
      <c r="L155" s="144">
        <v>5.2157973671054823</v>
      </c>
    </row>
    <row r="156" spans="2:32" x14ac:dyDescent="0.2">
      <c r="B156" s="291" t="s">
        <v>52</v>
      </c>
      <c r="C156" s="144">
        <v>57.421610647417097</v>
      </c>
      <c r="D156" s="144">
        <v>6.2147529889465378</v>
      </c>
      <c r="E156" s="144">
        <v>3.2822016692984435</v>
      </c>
      <c r="F156" s="144">
        <v>0.95871870065418452</v>
      </c>
      <c r="G156" s="144">
        <v>1.1279043537108053</v>
      </c>
      <c r="H156" s="144">
        <v>11.888111888111888</v>
      </c>
      <c r="I156" s="144">
        <v>3.6431310624859012</v>
      </c>
      <c r="J156" s="144">
        <v>5.0530115046244077</v>
      </c>
      <c r="K156" s="144">
        <v>5.989172118204376</v>
      </c>
      <c r="L156" s="144">
        <v>4.4213850665463568</v>
      </c>
    </row>
    <row r="157" spans="2:32" x14ac:dyDescent="0.2">
      <c r="B157" s="291" t="s">
        <v>53</v>
      </c>
      <c r="C157" s="144">
        <v>55.249189029784731</v>
      </c>
      <c r="D157" s="144">
        <v>6.6647006782659988</v>
      </c>
      <c r="E157" s="144">
        <v>4.3866116189914477</v>
      </c>
      <c r="F157" s="144">
        <v>2.0200530816868181</v>
      </c>
      <c r="G157" s="144">
        <v>1.1795930404010617</v>
      </c>
      <c r="H157" s="144">
        <v>11.257741079327632</v>
      </c>
      <c r="I157" s="144">
        <v>3.4871719256856384</v>
      </c>
      <c r="J157" s="144">
        <v>4.7552344441167804</v>
      </c>
      <c r="K157" s="144">
        <v>5.4482453553524035</v>
      </c>
      <c r="L157" s="144">
        <v>5.5514597463874962</v>
      </c>
    </row>
    <row r="158" spans="2:32" s="22" customFormat="1" x14ac:dyDescent="0.2">
      <c r="B158" s="291" t="s">
        <v>101</v>
      </c>
      <c r="C158" s="149">
        <v>54.246431359213545</v>
      </c>
      <c r="D158" s="149">
        <v>6.1781731341437967</v>
      </c>
      <c r="E158" s="149">
        <v>3.2853907922498475</v>
      </c>
      <c r="F158" s="149">
        <v>1.8788014622346223</v>
      </c>
      <c r="G158" s="149">
        <v>0.84318074672890697</v>
      </c>
      <c r="H158" s="149">
        <v>10.54478286743282</v>
      </c>
      <c r="I158" s="149">
        <v>5.5838504996483529</v>
      </c>
      <c r="J158" s="149">
        <v>6.5197734000046372</v>
      </c>
      <c r="K158" s="149">
        <v>6.1503504880555839</v>
      </c>
      <c r="L158" s="149">
        <v>4.7692652502878872</v>
      </c>
    </row>
    <row r="159" spans="2:32" ht="3" customHeight="1" x14ac:dyDescent="0.2">
      <c r="B159" s="199"/>
      <c r="C159" s="191"/>
      <c r="D159" s="191"/>
      <c r="E159" s="191"/>
      <c r="F159" s="191"/>
      <c r="G159" s="191"/>
      <c r="H159" s="191"/>
      <c r="I159" s="191"/>
      <c r="J159" s="191"/>
      <c r="K159" s="191"/>
      <c r="L159" s="191"/>
    </row>
    <row r="160" spans="2:32" x14ac:dyDescent="0.2">
      <c r="B160" s="200">
        <v>2013</v>
      </c>
      <c r="C160" s="190"/>
      <c r="D160" s="190"/>
      <c r="E160" s="190"/>
      <c r="F160" s="190"/>
      <c r="G160" s="190"/>
      <c r="H160" s="190"/>
      <c r="I160" s="190"/>
      <c r="J160" s="190"/>
      <c r="K160" s="190"/>
      <c r="L160" s="190"/>
    </row>
    <row r="161" spans="2:32" x14ac:dyDescent="0.2">
      <c r="B161" s="291" t="s">
        <v>42</v>
      </c>
      <c r="C161" s="144">
        <v>52.144980886308936</v>
      </c>
      <c r="D161" s="144">
        <v>8.8984850630043901</v>
      </c>
      <c r="E161" s="144">
        <v>4.0634291377601581</v>
      </c>
      <c r="F161" s="144">
        <v>2.3927509556845536</v>
      </c>
      <c r="G161" s="144">
        <v>1.0193968568596914</v>
      </c>
      <c r="H161" s="144">
        <v>13.783095002123744</v>
      </c>
      <c r="I161" s="144">
        <v>2.4493841143989803</v>
      </c>
      <c r="J161" s="144">
        <v>3.6245221577233471</v>
      </c>
      <c r="K161" s="144">
        <v>3.8298173580631456</v>
      </c>
      <c r="L161" s="144">
        <v>7.794138468073057</v>
      </c>
      <c r="M161" s="25"/>
      <c r="N161" s="25"/>
    </row>
    <row r="162" spans="2:32" x14ac:dyDescent="0.2">
      <c r="B162" s="291" t="s">
        <v>43</v>
      </c>
      <c r="C162" s="144">
        <v>56.518191091465489</v>
      </c>
      <c r="D162" s="144">
        <v>8.6773206392383546</v>
      </c>
      <c r="E162" s="144">
        <v>4.243454607276437</v>
      </c>
      <c r="F162" s="144">
        <v>1.4008840530431828</v>
      </c>
      <c r="G162" s="144">
        <v>0.95885753145188712</v>
      </c>
      <c r="H162" s="144">
        <v>12.471948316899013</v>
      </c>
      <c r="I162" s="144">
        <v>3.6858211492689565</v>
      </c>
      <c r="J162" s="144">
        <v>4.0122407344440667</v>
      </c>
      <c r="K162" s="144">
        <v>3.420605236314179</v>
      </c>
      <c r="L162" s="144">
        <v>4.6106766405984354</v>
      </c>
    </row>
    <row r="163" spans="2:32" x14ac:dyDescent="0.2">
      <c r="B163" s="291" t="s">
        <v>44</v>
      </c>
      <c r="C163" s="144">
        <v>60.613579968418676</v>
      </c>
      <c r="D163" s="144">
        <v>7.6302729528535975</v>
      </c>
      <c r="E163" s="144">
        <v>3.5528987141890367</v>
      </c>
      <c r="F163" s="144">
        <v>1.1561019625535753</v>
      </c>
      <c r="G163" s="144">
        <v>1.3365666591473042</v>
      </c>
      <c r="H163" s="144">
        <v>9.9932325738777354</v>
      </c>
      <c r="I163" s="144">
        <v>3.3103992781412135</v>
      </c>
      <c r="J163" s="144">
        <v>3.9307466726821567</v>
      </c>
      <c r="K163" s="144">
        <v>3.6149334536431308</v>
      </c>
      <c r="L163" s="144">
        <v>4.8612677644935705</v>
      </c>
      <c r="M163" s="1"/>
      <c r="N163" s="1"/>
      <c r="O163" s="1"/>
      <c r="P163" s="1"/>
      <c r="Q163" s="1"/>
      <c r="R163" s="1"/>
      <c r="S163" s="1"/>
      <c r="T163" s="1"/>
      <c r="U163" s="1"/>
      <c r="V163" s="1"/>
      <c r="W163" s="1"/>
      <c r="X163" s="1"/>
      <c r="Y163" s="1"/>
      <c r="Z163" s="1"/>
      <c r="AA163" s="1"/>
      <c r="AB163" s="1"/>
      <c r="AC163" s="1"/>
      <c r="AD163" s="1"/>
      <c r="AE163" s="1"/>
      <c r="AF163" s="1"/>
    </row>
    <row r="164" spans="2:32" x14ac:dyDescent="0.2">
      <c r="B164" s="291" t="s">
        <v>45</v>
      </c>
      <c r="C164" s="144">
        <v>58.750997316312471</v>
      </c>
      <c r="D164" s="144">
        <v>6.7454848770580984</v>
      </c>
      <c r="E164" s="144">
        <v>3.6120983535214335</v>
      </c>
      <c r="F164" s="144">
        <v>1.5231740044969899</v>
      </c>
      <c r="G164" s="144">
        <v>0.76884021179371875</v>
      </c>
      <c r="H164" s="144">
        <v>10.981359251468776</v>
      </c>
      <c r="I164" s="144">
        <v>3.1261333139914407</v>
      </c>
      <c r="J164" s="144">
        <v>5.0699934721114097</v>
      </c>
      <c r="K164" s="144">
        <v>4.8233843475738016</v>
      </c>
      <c r="L164" s="144">
        <v>4.5985348516718645</v>
      </c>
    </row>
    <row r="165" spans="2:32" x14ac:dyDescent="0.2">
      <c r="B165" s="291" t="s">
        <v>46</v>
      </c>
      <c r="C165" s="144">
        <v>58.836059986366742</v>
      </c>
      <c r="D165" s="144">
        <v>7.0637355146557601</v>
      </c>
      <c r="E165" s="144">
        <v>3.0589638718473076</v>
      </c>
      <c r="F165" s="144">
        <v>0.61349693251533743</v>
      </c>
      <c r="G165" s="144">
        <v>0.55385139740967959</v>
      </c>
      <c r="H165" s="144">
        <v>10.284594410361283</v>
      </c>
      <c r="I165" s="144">
        <v>4.2774369461486019</v>
      </c>
      <c r="J165" s="144">
        <v>4.8483299250170413</v>
      </c>
      <c r="K165" s="144">
        <v>5.8708248125426046</v>
      </c>
      <c r="L165" s="144">
        <v>4.5927062031356511</v>
      </c>
    </row>
    <row r="166" spans="2:32" x14ac:dyDescent="0.2">
      <c r="B166" s="291" t="s">
        <v>47</v>
      </c>
      <c r="C166" s="144">
        <v>68.01295313483854</v>
      </c>
      <c r="D166" s="144">
        <v>3.2023027795268506</v>
      </c>
      <c r="E166" s="144">
        <v>2.3657461545380944</v>
      </c>
      <c r="F166" s="144">
        <v>0.61167581181973552</v>
      </c>
      <c r="G166" s="144">
        <v>0.35081406854367186</v>
      </c>
      <c r="H166" s="144">
        <v>6.0178105604029861</v>
      </c>
      <c r="I166" s="144">
        <v>3.6070882432310873</v>
      </c>
      <c r="J166" s="144">
        <v>5.9728343977691827</v>
      </c>
      <c r="K166" s="144">
        <v>6.5395340469551142</v>
      </c>
      <c r="L166" s="144">
        <v>3.3192408023747415</v>
      </c>
    </row>
    <row r="167" spans="2:32" x14ac:dyDescent="0.2">
      <c r="B167" s="291" t="s">
        <v>48</v>
      </c>
      <c r="C167" s="144">
        <v>60.51715195969475</v>
      </c>
      <c r="D167" s="144">
        <v>3.5118915314514338</v>
      </c>
      <c r="E167" s="144">
        <v>3.0303030303030303</v>
      </c>
      <c r="F167" s="144">
        <v>0.74831444024598059</v>
      </c>
      <c r="G167" s="144">
        <v>0.23708972364229089</v>
      </c>
      <c r="H167" s="144">
        <v>9.6688152922871744</v>
      </c>
      <c r="I167" s="144">
        <v>4.9122027117137135</v>
      </c>
      <c r="J167" s="144">
        <v>5.6382899903682304</v>
      </c>
      <c r="K167" s="144">
        <v>7.2238275172260504</v>
      </c>
      <c r="L167" s="144">
        <v>4.512113803067348</v>
      </c>
    </row>
    <row r="168" spans="2:32" x14ac:dyDescent="0.2">
      <c r="B168" s="291" t="s">
        <v>49</v>
      </c>
      <c r="C168" s="144">
        <v>44.229998664351541</v>
      </c>
      <c r="D168" s="144">
        <v>3.7999198610925609</v>
      </c>
      <c r="E168" s="144">
        <v>2.2572458928809938</v>
      </c>
      <c r="F168" s="144">
        <v>2.3908107386135971</v>
      </c>
      <c r="G168" s="144">
        <v>0.65446774408975561</v>
      </c>
      <c r="H168" s="144">
        <v>11.232803526111928</v>
      </c>
      <c r="I168" s="144">
        <v>11.339655402698009</v>
      </c>
      <c r="J168" s="144">
        <v>11.653532790169626</v>
      </c>
      <c r="K168" s="144">
        <v>9.0690530252437558</v>
      </c>
      <c r="L168" s="144">
        <v>3.3725123547482303</v>
      </c>
    </row>
    <row r="169" spans="2:32" x14ac:dyDescent="0.2">
      <c r="B169" s="291" t="s">
        <v>50</v>
      </c>
      <c r="C169" s="144">
        <v>41.192230408573344</v>
      </c>
      <c r="D169" s="144">
        <v>6.9211877651261435</v>
      </c>
      <c r="E169" s="144">
        <v>4.2420183076579594</v>
      </c>
      <c r="F169" s="144">
        <v>0.69211877651261444</v>
      </c>
      <c r="G169" s="144">
        <v>0.42420183076579593</v>
      </c>
      <c r="H169" s="144">
        <v>9.2431346282652367</v>
      </c>
      <c r="I169" s="144">
        <v>7.4346952444742129</v>
      </c>
      <c r="J169" s="144">
        <v>9.6450100468854654</v>
      </c>
      <c r="K169" s="144">
        <v>13.038624693011833</v>
      </c>
      <c r="L169" s="144">
        <v>7.1667782987273938</v>
      </c>
    </row>
    <row r="170" spans="2:32" x14ac:dyDescent="0.2">
      <c r="B170" s="291" t="s">
        <v>51</v>
      </c>
      <c r="C170" s="144">
        <v>45.295637634898924</v>
      </c>
      <c r="D170" s="144">
        <v>6.4447484420124646</v>
      </c>
      <c r="E170" s="144">
        <v>4.1951664386684904</v>
      </c>
      <c r="F170" s="144">
        <v>0.33439732482140139</v>
      </c>
      <c r="G170" s="144">
        <v>1.3527891776865786</v>
      </c>
      <c r="H170" s="144">
        <v>12.555099559203525</v>
      </c>
      <c r="I170" s="144">
        <v>6.7487460100319199</v>
      </c>
      <c r="J170" s="144">
        <v>9.0895272837817309</v>
      </c>
      <c r="K170" s="144">
        <v>8.4663322693418444</v>
      </c>
      <c r="L170" s="144">
        <v>5.5175558595531236</v>
      </c>
    </row>
    <row r="171" spans="2:32" x14ac:dyDescent="0.2">
      <c r="B171" s="291" t="s">
        <v>52</v>
      </c>
      <c r="C171" s="144">
        <v>58.520442359249323</v>
      </c>
      <c r="D171" s="144">
        <v>7.9339812332439683</v>
      </c>
      <c r="E171" s="144">
        <v>4.0800938337801611</v>
      </c>
      <c r="F171" s="144">
        <v>1.2818364611260054</v>
      </c>
      <c r="G171" s="144">
        <v>1.0053619302949062</v>
      </c>
      <c r="H171" s="144">
        <v>9.1404155495978543</v>
      </c>
      <c r="I171" s="144">
        <v>3.7365951742627344</v>
      </c>
      <c r="J171" s="144">
        <v>4.8173592493297583</v>
      </c>
      <c r="K171" s="144">
        <v>5.068699731903485</v>
      </c>
      <c r="L171" s="144">
        <v>4.4152144772117961</v>
      </c>
    </row>
    <row r="172" spans="2:32" x14ac:dyDescent="0.2">
      <c r="B172" s="291" t="s">
        <v>53</v>
      </c>
      <c r="C172" s="144">
        <v>59.050195371205291</v>
      </c>
      <c r="D172" s="144">
        <v>7.2497745716862045</v>
      </c>
      <c r="E172" s="144">
        <v>4.412383528704539</v>
      </c>
      <c r="F172" s="144">
        <v>1.7132551848512172</v>
      </c>
      <c r="G172" s="144">
        <v>2.254283137962128</v>
      </c>
      <c r="H172" s="144">
        <v>9.1133152990682298</v>
      </c>
      <c r="I172" s="144">
        <v>2.3324316200781485</v>
      </c>
      <c r="J172" s="144">
        <v>3.4565674782085964</v>
      </c>
      <c r="K172" s="144">
        <v>4.2981665163811247</v>
      </c>
      <c r="L172" s="144">
        <v>6.119627291854524</v>
      </c>
    </row>
    <row r="173" spans="2:32" s="22" customFormat="1" ht="12.75" customHeight="1" x14ac:dyDescent="0.2">
      <c r="B173" s="118" t="s">
        <v>101</v>
      </c>
      <c r="C173" s="149">
        <v>56.452945414168923</v>
      </c>
      <c r="D173" s="149">
        <v>6.5636504233227368</v>
      </c>
      <c r="E173" s="149">
        <v>3.5571006523333977</v>
      </c>
      <c r="F173" s="149">
        <v>1.3542362015293814</v>
      </c>
      <c r="G173" s="149">
        <v>0.96825575170353528</v>
      </c>
      <c r="H173" s="149">
        <v>10.427420474147901</v>
      </c>
      <c r="I173" s="149">
        <v>4.4817353258031902</v>
      </c>
      <c r="J173" s="149">
        <v>5.5630093256577862</v>
      </c>
      <c r="K173" s="149">
        <v>5.6575216618308959</v>
      </c>
      <c r="L173" s="149">
        <v>4.9741247695022572</v>
      </c>
    </row>
    <row r="174" spans="2:32" ht="2.25" customHeight="1" x14ac:dyDescent="0.2">
      <c r="B174" s="199"/>
      <c r="C174" s="191"/>
      <c r="D174" s="191"/>
      <c r="E174" s="191"/>
      <c r="F174" s="191"/>
      <c r="G174" s="191"/>
      <c r="H174" s="191"/>
      <c r="I174" s="191"/>
      <c r="J174" s="191"/>
      <c r="K174" s="191"/>
      <c r="L174" s="191"/>
    </row>
    <row r="175" spans="2:32" x14ac:dyDescent="0.2">
      <c r="B175" s="200">
        <v>2014</v>
      </c>
      <c r="C175" s="190"/>
      <c r="D175" s="190"/>
      <c r="E175" s="190"/>
      <c r="F175" s="190"/>
      <c r="G175" s="190"/>
      <c r="H175" s="190"/>
      <c r="I175" s="190"/>
      <c r="J175" s="190"/>
      <c r="K175" s="190"/>
      <c r="L175" s="190"/>
    </row>
    <row r="176" spans="2:32" x14ac:dyDescent="0.2">
      <c r="B176" s="291" t="s">
        <v>42</v>
      </c>
      <c r="C176" s="144">
        <v>51.929232380841526</v>
      </c>
      <c r="D176" s="144">
        <v>9.8818599778851191</v>
      </c>
      <c r="E176" s="144">
        <v>4.0621544549845776</v>
      </c>
      <c r="F176" s="144">
        <v>2.3686201478205202</v>
      </c>
      <c r="G176" s="144">
        <v>3.4510853750800208</v>
      </c>
      <c r="H176" s="144">
        <v>11.365884886224757</v>
      </c>
      <c r="I176" s="144">
        <v>2.5548507245533378</v>
      </c>
      <c r="J176" s="144">
        <v>3.0146074608624804</v>
      </c>
      <c r="K176" s="144">
        <v>3.427806552988419</v>
      </c>
      <c r="L176" s="144">
        <v>7.9438980387592384</v>
      </c>
      <c r="M176" s="25"/>
      <c r="N176" s="25"/>
    </row>
    <row r="177" spans="2:32" x14ac:dyDescent="0.2">
      <c r="B177" s="291" t="s">
        <v>43</v>
      </c>
      <c r="C177" s="144">
        <v>57.998043292160936</v>
      </c>
      <c r="D177" s="144">
        <v>9.3860829154946792</v>
      </c>
      <c r="E177" s="144">
        <v>4.2986425339366514</v>
      </c>
      <c r="F177" s="144">
        <v>1.3880396233337411</v>
      </c>
      <c r="G177" s="144">
        <v>1.1495658554482084</v>
      </c>
      <c r="H177" s="144">
        <v>12.853124617830499</v>
      </c>
      <c r="I177" s="144">
        <v>3.3630915983857159</v>
      </c>
      <c r="J177" s="144">
        <v>2.9044881986058457</v>
      </c>
      <c r="K177" s="144">
        <v>2.8311116546410666</v>
      </c>
      <c r="L177" s="144">
        <v>3.8278097101626516</v>
      </c>
    </row>
    <row r="178" spans="2:32" x14ac:dyDescent="0.2">
      <c r="B178" s="291" t="s">
        <v>44</v>
      </c>
      <c r="C178" s="144">
        <v>60.828318967853853</v>
      </c>
      <c r="D178" s="144">
        <v>9.1342765761370419</v>
      </c>
      <c r="E178" s="144">
        <v>2.7538353119748469</v>
      </c>
      <c r="F178" s="144">
        <v>1.284761749878029</v>
      </c>
      <c r="G178" s="144">
        <v>1.2901826855315226</v>
      </c>
      <c r="H178" s="144">
        <v>11.524909199327805</v>
      </c>
      <c r="I178" s="144">
        <v>2.7646771832818344</v>
      </c>
      <c r="J178" s="144">
        <v>3.0790914511844742</v>
      </c>
      <c r="K178" s="144">
        <v>3.0411449016100178</v>
      </c>
      <c r="L178" s="144">
        <v>4.298801973220578</v>
      </c>
      <c r="M178" s="1"/>
      <c r="N178" s="1"/>
      <c r="O178" s="1"/>
      <c r="P178" s="1"/>
      <c r="Q178" s="1"/>
      <c r="R178" s="1"/>
      <c r="S178" s="1"/>
      <c r="T178" s="1"/>
      <c r="U178" s="1"/>
      <c r="V178" s="1"/>
      <c r="W178" s="1"/>
      <c r="X178" s="1"/>
      <c r="Y178" s="1"/>
      <c r="Z178" s="1"/>
      <c r="AA178" s="1"/>
      <c r="AB178" s="1"/>
      <c r="AC178" s="1"/>
      <c r="AD178" s="1"/>
      <c r="AE178" s="1"/>
      <c r="AF178" s="1"/>
    </row>
    <row r="179" spans="2:32" x14ac:dyDescent="0.2">
      <c r="B179" s="291" t="s">
        <v>45</v>
      </c>
      <c r="C179" s="144">
        <v>58.215700496568658</v>
      </c>
      <c r="D179" s="144">
        <v>7.4429503989287511</v>
      </c>
      <c r="E179" s="144">
        <v>3.7493723149026388</v>
      </c>
      <c r="F179" s="144">
        <v>1.3613792333872676</v>
      </c>
      <c r="G179" s="144">
        <v>1.5176030798415443</v>
      </c>
      <c r="H179" s="144">
        <v>11.31507002175975</v>
      </c>
      <c r="I179" s="144">
        <v>3.3978686603805168</v>
      </c>
      <c r="J179" s="144">
        <v>3.7661105841655975</v>
      </c>
      <c r="K179" s="144">
        <v>4.112034815600067</v>
      </c>
      <c r="L179" s="144">
        <v>5.1219103944652122</v>
      </c>
    </row>
    <row r="180" spans="2:32" x14ac:dyDescent="0.2">
      <c r="B180" s="291" t="s">
        <v>46</v>
      </c>
      <c r="C180" s="144">
        <v>60.959659049158645</v>
      </c>
      <c r="D180" s="144">
        <v>5.8784627819825115</v>
      </c>
      <c r="E180" s="144">
        <v>2.6159159379822174</v>
      </c>
      <c r="F180" s="144">
        <v>0.52906165037842601</v>
      </c>
      <c r="G180" s="144">
        <v>0.5511058858108604</v>
      </c>
      <c r="H180" s="144">
        <v>8.3474171504151666</v>
      </c>
      <c r="I180" s="144">
        <v>4.2618855169373209</v>
      </c>
      <c r="J180" s="144">
        <v>5.5771915644059078</v>
      </c>
      <c r="K180" s="144">
        <v>5.5624954074509514</v>
      </c>
      <c r="L180" s="144">
        <v>5.7168050554779928</v>
      </c>
    </row>
    <row r="181" spans="2:32" x14ac:dyDescent="0.2">
      <c r="B181" s="291" t="s">
        <v>47</v>
      </c>
      <c r="C181" s="144">
        <v>68.839654524971834</v>
      </c>
      <c r="D181" s="144">
        <v>3.4322193015396172</v>
      </c>
      <c r="E181" s="144">
        <v>1.9376642883965451</v>
      </c>
      <c r="F181" s="144">
        <v>0.89372887720615846</v>
      </c>
      <c r="G181" s="144">
        <v>0.42057829515583928</v>
      </c>
      <c r="H181" s="144">
        <v>6.6316184754036804</v>
      </c>
      <c r="I181" s="144">
        <v>5.2647390161472023</v>
      </c>
      <c r="J181" s="144">
        <v>3.8527975966954564</v>
      </c>
      <c r="K181" s="144">
        <v>4.5587683064213289</v>
      </c>
      <c r="L181" s="144">
        <v>4.1682313180623352</v>
      </c>
    </row>
    <row r="182" spans="2:32" x14ac:dyDescent="0.2">
      <c r="B182" s="291" t="s">
        <v>48</v>
      </c>
      <c r="C182" s="144">
        <v>59.995030438563802</v>
      </c>
      <c r="D182" s="144">
        <v>4.5347248105354705</v>
      </c>
      <c r="E182" s="144">
        <v>2.6835631755497578</v>
      </c>
      <c r="F182" s="144">
        <v>1.006336190831159</v>
      </c>
      <c r="G182" s="144">
        <v>0.24847807181016274</v>
      </c>
      <c r="H182" s="144">
        <v>7.4419182507143748</v>
      </c>
      <c r="I182" s="144">
        <v>5.3112187849422288</v>
      </c>
      <c r="J182" s="144">
        <v>5.2987948813517205</v>
      </c>
      <c r="K182" s="144">
        <v>7.597217045595726</v>
      </c>
      <c r="L182" s="144">
        <v>5.8827183501056037</v>
      </c>
    </row>
    <row r="183" spans="2:32" x14ac:dyDescent="0.2">
      <c r="B183" s="291" t="s">
        <v>49</v>
      </c>
      <c r="C183" s="144">
        <v>46.718075262183838</v>
      </c>
      <c r="D183" s="144">
        <v>3.8926588525601482</v>
      </c>
      <c r="E183" s="144">
        <v>2.4059222702035781</v>
      </c>
      <c r="F183" s="144">
        <v>2.362739049969155</v>
      </c>
      <c r="G183" s="144">
        <v>0.53053670573719924</v>
      </c>
      <c r="H183" s="144">
        <v>9.833436150524367</v>
      </c>
      <c r="I183" s="144">
        <v>10.573719925971622</v>
      </c>
      <c r="J183" s="144">
        <v>11.147439851943245</v>
      </c>
      <c r="K183" s="144">
        <v>8.1184454040715615</v>
      </c>
      <c r="L183" s="144">
        <v>4.4170265268352864</v>
      </c>
    </row>
    <row r="184" spans="2:32" x14ac:dyDescent="0.2">
      <c r="B184" s="291" t="s">
        <v>50</v>
      </c>
      <c r="C184" s="144">
        <v>44.644056413700476</v>
      </c>
      <c r="D184" s="144">
        <v>5.0537273337810618</v>
      </c>
      <c r="E184" s="144">
        <v>3.7105439892545333</v>
      </c>
      <c r="F184" s="144">
        <v>0.83948959032907988</v>
      </c>
      <c r="G184" s="144">
        <v>1.3431833445265278</v>
      </c>
      <c r="H184" s="144">
        <v>9.2343854936198788</v>
      </c>
      <c r="I184" s="144">
        <v>6.4808596373404974</v>
      </c>
      <c r="J184" s="144">
        <v>7.8240429818670245</v>
      </c>
      <c r="K184" s="144">
        <v>11.165211551376764</v>
      </c>
      <c r="L184" s="144">
        <v>9.7044996642041639</v>
      </c>
    </row>
    <row r="185" spans="2:32" x14ac:dyDescent="0.2">
      <c r="B185" s="291" t="s">
        <v>51</v>
      </c>
      <c r="C185" s="144">
        <v>49.074852817493692</v>
      </c>
      <c r="D185" s="144">
        <v>6.0975609756097562</v>
      </c>
      <c r="E185" s="144">
        <v>4.3594056630221472</v>
      </c>
      <c r="F185" s="144">
        <v>0.43453882814690215</v>
      </c>
      <c r="G185" s="144">
        <v>1.1354079058031958</v>
      </c>
      <c r="H185" s="144">
        <v>10.807401177460051</v>
      </c>
      <c r="I185" s="144">
        <v>5.6349873843566023</v>
      </c>
      <c r="J185" s="144">
        <v>7.6394729464536031</v>
      </c>
      <c r="K185" s="144">
        <v>9.3215587328287075</v>
      </c>
      <c r="L185" s="144">
        <v>5.4948135688253439</v>
      </c>
    </row>
    <row r="186" spans="2:32" x14ac:dyDescent="0.2">
      <c r="B186" s="291" t="s">
        <v>52</v>
      </c>
      <c r="C186" s="144">
        <v>60.007358351729209</v>
      </c>
      <c r="D186" s="144">
        <v>5.7689477557027224</v>
      </c>
      <c r="E186" s="144">
        <v>5.2097130242825607</v>
      </c>
      <c r="F186" s="144">
        <v>1.1184694628403238</v>
      </c>
      <c r="G186" s="144">
        <v>1.5894039735099337</v>
      </c>
      <c r="H186" s="144">
        <v>9.3083149374540106</v>
      </c>
      <c r="I186" s="144">
        <v>3.7086092715231791</v>
      </c>
      <c r="J186" s="144">
        <v>3.9514348785871962</v>
      </c>
      <c r="K186" s="144">
        <v>4.429727740986019</v>
      </c>
      <c r="L186" s="144">
        <v>4.9080206033848421</v>
      </c>
    </row>
    <row r="187" spans="2:32" x14ac:dyDescent="0.2">
      <c r="B187" s="291" t="s">
        <v>53</v>
      </c>
      <c r="C187" s="144">
        <v>57.344592338151799</v>
      </c>
      <c r="D187" s="144">
        <v>6.8937550689375504</v>
      </c>
      <c r="E187" s="144">
        <v>4.06946233481227</v>
      </c>
      <c r="F187" s="144">
        <v>1.46939554410572</v>
      </c>
      <c r="G187" s="144">
        <v>3.1343924431086299</v>
      </c>
      <c r="H187" s="144">
        <v>12.241782357711942</v>
      </c>
      <c r="I187" s="144">
        <v>2.6477744382424504</v>
      </c>
      <c r="J187" s="144">
        <v>3.4349506225848003</v>
      </c>
      <c r="K187" s="144">
        <v>3.24889079719479</v>
      </c>
      <c r="L187" s="144">
        <v>5.5150040551500403</v>
      </c>
    </row>
    <row r="188" spans="2:32" s="22" customFormat="1" x14ac:dyDescent="0.2">
      <c r="B188" s="291" t="s">
        <v>101</v>
      </c>
      <c r="C188" s="149">
        <v>57.18463627107139</v>
      </c>
      <c r="D188" s="149">
        <v>6.694761850888109</v>
      </c>
      <c r="E188" s="149">
        <v>3.4562733340875664</v>
      </c>
      <c r="F188" s="149">
        <v>1.353094241430026</v>
      </c>
      <c r="G188" s="149">
        <v>1.4605724629482972</v>
      </c>
      <c r="H188" s="149">
        <v>10.279443375947505</v>
      </c>
      <c r="I188" s="149">
        <v>4.4150922050005654</v>
      </c>
      <c r="J188" s="149">
        <v>4.772033035411245</v>
      </c>
      <c r="K188" s="149">
        <v>5.0152732209525963</v>
      </c>
      <c r="L188" s="149">
        <v>5.3688200022626997</v>
      </c>
    </row>
    <row r="189" spans="2:32" ht="2.25" customHeight="1" x14ac:dyDescent="0.2">
      <c r="B189" s="199"/>
      <c r="C189" s="191"/>
      <c r="D189" s="191"/>
      <c r="E189" s="191"/>
      <c r="F189" s="191"/>
      <c r="G189" s="191"/>
      <c r="H189" s="191"/>
      <c r="I189" s="191"/>
      <c r="J189" s="191"/>
      <c r="K189" s="191"/>
      <c r="L189" s="191"/>
    </row>
    <row r="190" spans="2:32" x14ac:dyDescent="0.2">
      <c r="B190" s="200">
        <v>2015</v>
      </c>
      <c r="C190" s="190"/>
      <c r="D190" s="190"/>
      <c r="E190" s="190"/>
      <c r="F190" s="190"/>
      <c r="G190" s="190"/>
      <c r="H190" s="190"/>
      <c r="I190" s="190"/>
      <c r="J190" s="190"/>
      <c r="K190" s="190"/>
      <c r="L190" s="190"/>
    </row>
    <row r="191" spans="2:32" x14ac:dyDescent="0.2">
      <c r="B191" s="291" t="s">
        <v>42</v>
      </c>
      <c r="C191" s="144">
        <v>50.729517396184065</v>
      </c>
      <c r="D191" s="144">
        <v>8.6470768288950097</v>
      </c>
      <c r="E191" s="144">
        <v>4.1883481277420671</v>
      </c>
      <c r="F191" s="144">
        <v>2.0202020202020203</v>
      </c>
      <c r="G191" s="144">
        <v>2.8058361391694726</v>
      </c>
      <c r="H191" s="144">
        <v>15.217834914804612</v>
      </c>
      <c r="I191" s="144">
        <v>2.6170798898071626</v>
      </c>
      <c r="J191" s="144">
        <v>2.9078665442301808</v>
      </c>
      <c r="K191" s="144">
        <v>3.0711151923273134</v>
      </c>
      <c r="L191" s="144">
        <v>7.7951229466380987</v>
      </c>
      <c r="M191" s="25"/>
      <c r="N191" s="25"/>
    </row>
    <row r="192" spans="2:32" x14ac:dyDescent="0.2">
      <c r="B192" s="291" t="s">
        <v>43</v>
      </c>
      <c r="C192" s="144">
        <v>56.104025178068575</v>
      </c>
      <c r="D192" s="144">
        <v>8.9061896085252066</v>
      </c>
      <c r="E192" s="144">
        <v>6.0184418309314776</v>
      </c>
      <c r="F192" s="144">
        <v>1.0766937220473747</v>
      </c>
      <c r="G192" s="144">
        <v>0.93313455910772458</v>
      </c>
      <c r="H192" s="144">
        <v>10.904974877146485</v>
      </c>
      <c r="I192" s="144">
        <v>3.1803876097399368</v>
      </c>
      <c r="J192" s="144">
        <v>3.5116779857545142</v>
      </c>
      <c r="K192" s="144">
        <v>3.4675059356192368</v>
      </c>
      <c r="L192" s="144">
        <v>5.896968693059466</v>
      </c>
    </row>
    <row r="193" spans="2:32" x14ac:dyDescent="0.2">
      <c r="B193" s="291" t="s">
        <v>44</v>
      </c>
      <c r="C193" s="144">
        <v>63.37128972318834</v>
      </c>
      <c r="D193" s="144">
        <v>9.5621516032207357</v>
      </c>
      <c r="E193" s="144">
        <v>3.2922006765448568</v>
      </c>
      <c r="F193" s="144">
        <v>1.0338748868454906</v>
      </c>
      <c r="G193" s="144">
        <v>1.0576968888465388</v>
      </c>
      <c r="H193" s="144">
        <v>8.8903711467911766</v>
      </c>
      <c r="I193" s="144">
        <v>2.1058649768926583</v>
      </c>
      <c r="J193" s="144">
        <v>2.925341845728715</v>
      </c>
      <c r="K193" s="144">
        <v>3.0873314593358425</v>
      </c>
      <c r="L193" s="144">
        <v>4.6738767926056504</v>
      </c>
      <c r="M193" s="1"/>
      <c r="N193" s="1"/>
      <c r="O193" s="1"/>
      <c r="P193" s="1"/>
      <c r="Q193" s="1"/>
      <c r="R193" s="1"/>
      <c r="S193" s="1"/>
      <c r="T193" s="1"/>
      <c r="U193" s="1"/>
      <c r="V193" s="1"/>
      <c r="W193" s="1"/>
      <c r="X193" s="1"/>
      <c r="Y193" s="1"/>
      <c r="Z193" s="1"/>
      <c r="AA193" s="1"/>
      <c r="AB193" s="1"/>
      <c r="AC193" s="1"/>
      <c r="AD193" s="1"/>
      <c r="AE193" s="1"/>
      <c r="AF193" s="1"/>
    </row>
    <row r="194" spans="2:32" x14ac:dyDescent="0.2">
      <c r="B194" s="291" t="s">
        <v>45</v>
      </c>
      <c r="C194" s="144">
        <v>62.926777465087881</v>
      </c>
      <c r="D194" s="144">
        <v>6.9452556682419164</v>
      </c>
      <c r="E194" s="144">
        <v>2.6230552753146075</v>
      </c>
      <c r="F194" s="144">
        <v>0.75930547443317575</v>
      </c>
      <c r="G194" s="144">
        <v>0.74868581744809648</v>
      </c>
      <c r="H194" s="144">
        <v>8.2143046779589017</v>
      </c>
      <c r="I194" s="144">
        <v>4.8266340997185786</v>
      </c>
      <c r="J194" s="144">
        <v>5.0868156958530237</v>
      </c>
      <c r="K194" s="144">
        <v>3.7593585727181007</v>
      </c>
      <c r="L194" s="144">
        <v>4.1098072532257213</v>
      </c>
    </row>
    <row r="195" spans="2:32" x14ac:dyDescent="0.2">
      <c r="B195" s="291" t="s">
        <v>46</v>
      </c>
      <c r="C195" s="144">
        <v>59.847475196209089</v>
      </c>
      <c r="D195" s="144">
        <v>5.2643269657929803</v>
      </c>
      <c r="E195" s="144">
        <v>2.9764549089293646</v>
      </c>
      <c r="F195" s="144">
        <v>0.54050051828816825</v>
      </c>
      <c r="G195" s="144">
        <v>0.89589811935436092</v>
      </c>
      <c r="H195" s="144">
        <v>9.3513993780541984</v>
      </c>
      <c r="I195" s="144">
        <v>4.9459499481711831</v>
      </c>
      <c r="J195" s="144">
        <v>5.671553383681327</v>
      </c>
      <c r="K195" s="144">
        <v>5.8048274840811498</v>
      </c>
      <c r="L195" s="144">
        <v>4.701614097438175</v>
      </c>
    </row>
    <row r="196" spans="2:32" x14ac:dyDescent="0.2">
      <c r="B196" s="291" t="s">
        <v>47</v>
      </c>
      <c r="C196" s="144">
        <v>67.157334122346327</v>
      </c>
      <c r="D196" s="144">
        <v>4.1793032028996233</v>
      </c>
      <c r="E196" s="144">
        <v>1.73089725571418</v>
      </c>
      <c r="F196" s="144">
        <v>0.56217175826614396</v>
      </c>
      <c r="G196" s="144">
        <v>0.39943782824173385</v>
      </c>
      <c r="H196" s="144">
        <v>6.1838893409275837</v>
      </c>
      <c r="I196" s="144">
        <v>5.1926917671425405</v>
      </c>
      <c r="J196" s="144">
        <v>5.0891338116724611</v>
      </c>
      <c r="K196" s="144">
        <v>5.777054515866558</v>
      </c>
      <c r="L196" s="144">
        <v>3.7280863969228495</v>
      </c>
    </row>
    <row r="197" spans="2:32" x14ac:dyDescent="0.2">
      <c r="B197" s="291" t="s">
        <v>48</v>
      </c>
      <c r="C197" s="144">
        <v>59.279298777188615</v>
      </c>
      <c r="D197" s="144">
        <v>3.6738448219889621</v>
      </c>
      <c r="E197" s="144">
        <v>3.154420517260037</v>
      </c>
      <c r="F197" s="144">
        <v>2.6404068823720377</v>
      </c>
      <c r="G197" s="144">
        <v>0.47613894600151496</v>
      </c>
      <c r="H197" s="144">
        <v>7.813007250297586</v>
      </c>
      <c r="I197" s="144">
        <v>5.6162752948815067</v>
      </c>
      <c r="J197" s="144">
        <v>5.6162752948815067</v>
      </c>
      <c r="K197" s="144">
        <v>7.5262417487284932</v>
      </c>
      <c r="L197" s="144">
        <v>4.20409046639974</v>
      </c>
    </row>
    <row r="198" spans="2:32" x14ac:dyDescent="0.2">
      <c r="B198" s="291" t="s">
        <v>49</v>
      </c>
      <c r="C198" s="144">
        <v>40.608580172065359</v>
      </c>
      <c r="D198" s="144">
        <v>3.1814769905883713</v>
      </c>
      <c r="E198" s="144">
        <v>2.442404295860038</v>
      </c>
      <c r="F198" s="144">
        <v>1.8419077313932675</v>
      </c>
      <c r="G198" s="144">
        <v>0.25983024424042955</v>
      </c>
      <c r="H198" s="144">
        <v>9.8100352214331075</v>
      </c>
      <c r="I198" s="144">
        <v>14.21560136266528</v>
      </c>
      <c r="J198" s="144">
        <v>14.394595530919799</v>
      </c>
      <c r="K198" s="144">
        <v>10.364339742479357</v>
      </c>
      <c r="L198" s="144">
        <v>2.8812287083549859</v>
      </c>
    </row>
    <row r="199" spans="2:32" x14ac:dyDescent="0.2">
      <c r="B199" s="291" t="s">
        <v>50</v>
      </c>
      <c r="C199" s="144">
        <v>49.373642892934697</v>
      </c>
      <c r="D199" s="144">
        <v>5.9629196592617344</v>
      </c>
      <c r="E199" s="144">
        <v>3.5911140805077664</v>
      </c>
      <c r="F199" s="144">
        <v>0.6347085351595122</v>
      </c>
      <c r="G199" s="144">
        <v>0.61800567897110403</v>
      </c>
      <c r="H199" s="144">
        <v>7.7501252714214122</v>
      </c>
      <c r="I199" s="144">
        <v>5.8961082345081008</v>
      </c>
      <c r="J199" s="144">
        <v>9.2199766160013361</v>
      </c>
      <c r="K199" s="144">
        <v>10.739936529146483</v>
      </c>
      <c r="L199" s="144">
        <v>6.2134625020878564</v>
      </c>
    </row>
    <row r="200" spans="2:32" x14ac:dyDescent="0.2">
      <c r="B200" s="291" t="s">
        <v>51</v>
      </c>
      <c r="C200" s="144">
        <v>46.620316724604095</v>
      </c>
      <c r="D200" s="144">
        <v>6.0254924681344146</v>
      </c>
      <c r="E200" s="144">
        <v>3.0899961375048282</v>
      </c>
      <c r="F200" s="144">
        <v>0.50212437234453455</v>
      </c>
      <c r="G200" s="144">
        <v>0.90124887343890814</v>
      </c>
      <c r="H200" s="144">
        <v>10.724861593923007</v>
      </c>
      <c r="I200" s="144">
        <v>7.5576155529805593</v>
      </c>
      <c r="J200" s="144">
        <v>10.029612462984423</v>
      </c>
      <c r="K200" s="144">
        <v>9.9909875112656117</v>
      </c>
      <c r="L200" s="144">
        <v>4.5577443028196214</v>
      </c>
    </row>
    <row r="201" spans="2:32" x14ac:dyDescent="0.2">
      <c r="B201" s="291" t="s">
        <v>52</v>
      </c>
      <c r="C201" s="144">
        <v>55.309829826954839</v>
      </c>
      <c r="D201" s="144">
        <v>6.3330221871185461</v>
      </c>
      <c r="E201" s="144">
        <v>3.7840166582896533</v>
      </c>
      <c r="F201" s="144">
        <v>0.8544553744525023</v>
      </c>
      <c r="G201" s="144">
        <v>1.5222230200330293</v>
      </c>
      <c r="H201" s="144">
        <v>13.542040640482517</v>
      </c>
      <c r="I201" s="144">
        <v>5.2487973002082287</v>
      </c>
      <c r="J201" s="144">
        <v>4.6456523300064623</v>
      </c>
      <c r="K201" s="144">
        <v>4.4948660874560202</v>
      </c>
      <c r="L201" s="144">
        <v>4.2650965749982044</v>
      </c>
    </row>
    <row r="202" spans="2:32" x14ac:dyDescent="0.2">
      <c r="B202" s="291" t="s">
        <v>53</v>
      </c>
      <c r="C202" s="144">
        <v>58.254743148785096</v>
      </c>
      <c r="D202" s="144">
        <v>7.4170642405414409</v>
      </c>
      <c r="E202" s="144">
        <v>3.0622434261622105</v>
      </c>
      <c r="F202" s="144">
        <v>1.6587151891711973</v>
      </c>
      <c r="G202" s="144">
        <v>0.9486297570176413</v>
      </c>
      <c r="H202" s="144">
        <v>12.864750915344503</v>
      </c>
      <c r="I202" s="144">
        <v>3.3729058027293908</v>
      </c>
      <c r="J202" s="144">
        <v>3.1898369022523019</v>
      </c>
      <c r="K202" s="144">
        <v>3.8666370797736604</v>
      </c>
      <c r="L202" s="144">
        <v>5.3644735382225672</v>
      </c>
    </row>
    <row r="203" spans="2:32" s="22" customFormat="1" x14ac:dyDescent="0.2">
      <c r="B203" s="291" t="s">
        <v>101</v>
      </c>
      <c r="C203" s="149">
        <v>56.532557989552203</v>
      </c>
      <c r="D203" s="149">
        <v>6.5422318722187578</v>
      </c>
      <c r="E203" s="149">
        <v>3.3708106713674573</v>
      </c>
      <c r="F203" s="149">
        <v>1.2909258980587743</v>
      </c>
      <c r="G203" s="149">
        <v>1.0103833007287657</v>
      </c>
      <c r="H203" s="149">
        <v>10.273125953952318</v>
      </c>
      <c r="I203" s="149">
        <v>5.1534922716426257</v>
      </c>
      <c r="J203" s="149">
        <v>5.5442096437861421</v>
      </c>
      <c r="K203" s="149">
        <v>5.4168368553432078</v>
      </c>
      <c r="L203" s="149">
        <v>4.8654255433497431</v>
      </c>
    </row>
    <row r="204" spans="2:32" ht="1.5" customHeight="1" x14ac:dyDescent="0.2">
      <c r="B204" s="199"/>
      <c r="C204" s="191"/>
      <c r="D204" s="191"/>
      <c r="E204" s="191"/>
      <c r="F204" s="191"/>
      <c r="G204" s="191"/>
      <c r="H204" s="191"/>
      <c r="I204" s="191"/>
      <c r="J204" s="191"/>
      <c r="K204" s="191"/>
      <c r="L204" s="191"/>
    </row>
    <row r="205" spans="2:32" x14ac:dyDescent="0.2">
      <c r="B205" s="200">
        <v>2016</v>
      </c>
      <c r="C205" s="190"/>
      <c r="D205" s="190"/>
      <c r="E205" s="190"/>
      <c r="F205" s="190"/>
      <c r="G205" s="190"/>
      <c r="H205" s="190"/>
      <c r="I205" s="190"/>
      <c r="J205" s="190"/>
      <c r="K205" s="190"/>
      <c r="L205" s="190"/>
    </row>
    <row r="206" spans="2:32" x14ac:dyDescent="0.2">
      <c r="B206" s="291" t="s">
        <v>42</v>
      </c>
      <c r="C206" s="144">
        <v>53.655541913159951</v>
      </c>
      <c r="D206" s="144">
        <v>8.3044982698961931</v>
      </c>
      <c r="E206" s="144">
        <v>3.1253488112512557</v>
      </c>
      <c r="F206" s="144">
        <v>2.8574617702868625</v>
      </c>
      <c r="G206" s="144">
        <v>1.8249804665699296</v>
      </c>
      <c r="H206" s="144">
        <v>13.963612010269003</v>
      </c>
      <c r="I206" s="144">
        <v>2.9746623507087842</v>
      </c>
      <c r="J206" s="144">
        <v>3.9234289541243443</v>
      </c>
      <c r="K206" s="144">
        <v>3.6611228931800426</v>
      </c>
      <c r="L206" s="144">
        <v>5.7093425605536332</v>
      </c>
      <c r="M206" s="25"/>
      <c r="N206" s="25"/>
    </row>
    <row r="207" spans="2:32" x14ac:dyDescent="0.2">
      <c r="B207" s="291" t="s">
        <v>43</v>
      </c>
      <c r="C207" s="144">
        <v>58.568972671764776</v>
      </c>
      <c r="D207" s="144">
        <v>7.1195684391487335</v>
      </c>
      <c r="E207" s="144">
        <v>3.716877111861995</v>
      </c>
      <c r="F207" s="144">
        <v>1.5946410575612069</v>
      </c>
      <c r="G207" s="144">
        <v>1.1678226332325568</v>
      </c>
      <c r="H207" s="144">
        <v>11.59523386092833</v>
      </c>
      <c r="I207" s="144">
        <v>3.5093959333689013</v>
      </c>
      <c r="J207" s="144">
        <v>3.7228051455332265</v>
      </c>
      <c r="K207" s="144">
        <v>4.7305708696425395</v>
      </c>
      <c r="L207" s="144">
        <v>4.2741122769577329</v>
      </c>
    </row>
    <row r="208" spans="2:32" x14ac:dyDescent="0.2">
      <c r="B208" s="291" t="s">
        <v>44</v>
      </c>
      <c r="C208" s="144">
        <v>60.535185374323362</v>
      </c>
      <c r="D208" s="144">
        <v>6.8174854458175878</v>
      </c>
      <c r="E208" s="144">
        <v>2.8240220610764988</v>
      </c>
      <c r="F208" s="144">
        <v>2.864875906444694</v>
      </c>
      <c r="G208" s="144">
        <v>1.0928403635992239</v>
      </c>
      <c r="H208" s="144">
        <v>8.727402716780718</v>
      </c>
      <c r="I208" s="144">
        <v>4.3560412623838216</v>
      </c>
      <c r="J208" s="144">
        <v>4.1670922275559183</v>
      </c>
      <c r="K208" s="144">
        <v>4.7594729853947504</v>
      </c>
      <c r="L208" s="144">
        <v>3.8555816566234293</v>
      </c>
      <c r="M208" s="1"/>
      <c r="N208" s="1"/>
      <c r="O208" s="1"/>
      <c r="P208" s="1"/>
      <c r="Q208" s="1"/>
      <c r="R208" s="1"/>
      <c r="S208" s="1"/>
      <c r="T208" s="1"/>
      <c r="U208" s="1"/>
      <c r="V208" s="1"/>
      <c r="W208" s="1"/>
      <c r="X208" s="1"/>
      <c r="Y208" s="1"/>
      <c r="Z208" s="1"/>
      <c r="AA208" s="1"/>
      <c r="AB208" s="1"/>
      <c r="AC208" s="1"/>
      <c r="AD208" s="1"/>
      <c r="AE208" s="1"/>
      <c r="AF208" s="1"/>
    </row>
    <row r="209" spans="2:32" x14ac:dyDescent="0.2">
      <c r="B209" s="291" t="s">
        <v>45</v>
      </c>
      <c r="C209" s="144">
        <v>59.526228883525981</v>
      </c>
      <c r="D209" s="144">
        <v>7.2907405055252132</v>
      </c>
      <c r="E209" s="144">
        <v>3.18811126635336</v>
      </c>
      <c r="F209" s="144">
        <v>0.79385240696049786</v>
      </c>
      <c r="G209" s="144">
        <v>0.6414327448240823</v>
      </c>
      <c r="H209" s="144">
        <v>10.605868156992251</v>
      </c>
      <c r="I209" s="144">
        <v>4.0010161310809096</v>
      </c>
      <c r="J209" s="144">
        <v>4.3185570938651088</v>
      </c>
      <c r="K209" s="144">
        <v>5.5633176679791694</v>
      </c>
      <c r="L209" s="144">
        <v>4.0708751428934331</v>
      </c>
    </row>
    <row r="210" spans="2:32" x14ac:dyDescent="0.2">
      <c r="B210" s="291" t="s">
        <v>46</v>
      </c>
      <c r="C210" s="144">
        <v>60.776904474002414</v>
      </c>
      <c r="D210" s="144">
        <v>5.2675332527206766</v>
      </c>
      <c r="E210" s="144">
        <v>2.2596735187424426</v>
      </c>
      <c r="F210" s="144">
        <v>0.61215235792019351</v>
      </c>
      <c r="G210" s="144">
        <v>0.58948004836759371</v>
      </c>
      <c r="H210" s="144">
        <v>7.9353083434099148</v>
      </c>
      <c r="I210" s="144">
        <v>5.7965538089480049</v>
      </c>
      <c r="J210" s="144">
        <v>5.9099153567110037</v>
      </c>
      <c r="K210" s="144">
        <v>6.2726723095526005</v>
      </c>
      <c r="L210" s="144">
        <v>4.5798065296251504</v>
      </c>
    </row>
    <row r="211" spans="2:32" x14ac:dyDescent="0.2">
      <c r="B211" s="291" t="s">
        <v>47</v>
      </c>
      <c r="C211" s="144">
        <v>67.155555555555551</v>
      </c>
      <c r="D211" s="144">
        <v>3.0296296296296297</v>
      </c>
      <c r="E211" s="144">
        <v>1.837037037037037</v>
      </c>
      <c r="F211" s="144">
        <v>0.71851851851851856</v>
      </c>
      <c r="G211" s="144">
        <v>1.4222222222222223</v>
      </c>
      <c r="H211" s="144">
        <v>6.2370370370370365</v>
      </c>
      <c r="I211" s="144">
        <v>4.7777777777777777</v>
      </c>
      <c r="J211" s="144">
        <v>5.340740740740741</v>
      </c>
      <c r="K211" s="144">
        <v>5.5481481481481483</v>
      </c>
      <c r="L211" s="144">
        <v>3.9333333333333331</v>
      </c>
    </row>
    <row r="212" spans="2:32" x14ac:dyDescent="0.2">
      <c r="B212" s="291" t="s">
        <v>48</v>
      </c>
      <c r="C212" s="144">
        <v>55.892772167292335</v>
      </c>
      <c r="D212" s="144">
        <v>3.4896631946280334</v>
      </c>
      <c r="E212" s="144">
        <v>2.6489716068312799</v>
      </c>
      <c r="F212" s="144">
        <v>0.78253053455295296</v>
      </c>
      <c r="G212" s="144">
        <v>0.2802305292655845</v>
      </c>
      <c r="H212" s="144">
        <v>7.3917411304393807</v>
      </c>
      <c r="I212" s="144">
        <v>8.3593295616771535</v>
      </c>
      <c r="J212" s="144">
        <v>8.1478348226087878</v>
      </c>
      <c r="K212" s="144">
        <v>7.4816263945434365</v>
      </c>
      <c r="L212" s="144">
        <v>5.5253000581610534</v>
      </c>
    </row>
    <row r="213" spans="2:32" x14ac:dyDescent="0.2">
      <c r="B213" s="291" t="s">
        <v>49</v>
      </c>
      <c r="C213" s="144">
        <v>49.955151204510507</v>
      </c>
      <c r="D213" s="144">
        <v>4.0171706817016917</v>
      </c>
      <c r="E213" s="144">
        <v>2.4794976934905177</v>
      </c>
      <c r="F213" s="144">
        <v>2.0566376217324449</v>
      </c>
      <c r="G213" s="144">
        <v>0.33316248077908761</v>
      </c>
      <c r="H213" s="144">
        <v>10.840594566888775</v>
      </c>
      <c r="I213" s="144">
        <v>10.911071245515121</v>
      </c>
      <c r="J213" s="144">
        <v>6.8362378267555108</v>
      </c>
      <c r="K213" s="144">
        <v>7.9638646847770378</v>
      </c>
      <c r="L213" s="144">
        <v>4.6066119938493078</v>
      </c>
    </row>
    <row r="214" spans="2:32" x14ac:dyDescent="0.2">
      <c r="B214" s="291" t="s">
        <v>50</v>
      </c>
      <c r="C214" s="144">
        <v>45.253742241694049</v>
      </c>
      <c r="D214" s="144">
        <v>5.8415480102227093</v>
      </c>
      <c r="E214" s="144">
        <v>3.1033223804308143</v>
      </c>
      <c r="F214" s="144">
        <v>1.095290251916758</v>
      </c>
      <c r="G214" s="144">
        <v>0.91274187659729833</v>
      </c>
      <c r="H214" s="144">
        <v>8.5797736400146043</v>
      </c>
      <c r="I214" s="144">
        <v>5.8415480102227093</v>
      </c>
      <c r="J214" s="144">
        <v>10.569550930996714</v>
      </c>
      <c r="K214" s="144">
        <v>12.595837897042717</v>
      </c>
      <c r="L214" s="144">
        <v>6.2066447608616286</v>
      </c>
    </row>
    <row r="215" spans="2:32" x14ac:dyDescent="0.2">
      <c r="B215" s="291" t="s">
        <v>51</v>
      </c>
      <c r="C215" s="144">
        <v>47.133757961783438</v>
      </c>
      <c r="D215" s="144">
        <v>5.686160972785177</v>
      </c>
      <c r="E215" s="144">
        <v>3.0920671685002894</v>
      </c>
      <c r="F215" s="144">
        <v>0.66010422698320792</v>
      </c>
      <c r="G215" s="144">
        <v>0.70642733063115237</v>
      </c>
      <c r="H215" s="144">
        <v>10.712217718587146</v>
      </c>
      <c r="I215" s="144">
        <v>9.0909090909090917</v>
      </c>
      <c r="J215" s="144">
        <v>9.1256514186450488</v>
      </c>
      <c r="K215" s="144">
        <v>9.0561667631731328</v>
      </c>
      <c r="L215" s="144">
        <v>4.7365373480023161</v>
      </c>
    </row>
    <row r="216" spans="2:32" x14ac:dyDescent="0.2">
      <c r="B216" s="291" t="s">
        <v>52</v>
      </c>
      <c r="C216" s="144">
        <v>61.241145672928852</v>
      </c>
      <c r="D216" s="144">
        <v>5.9516476747767166</v>
      </c>
      <c r="E216" s="144">
        <v>3.0258700338774256</v>
      </c>
      <c r="F216" s="144">
        <v>0.84693563289190021</v>
      </c>
      <c r="G216" s="144">
        <v>0.93932861102556209</v>
      </c>
      <c r="H216" s="144">
        <v>9.5857714813674164</v>
      </c>
      <c r="I216" s="144">
        <v>4.4733600246381275</v>
      </c>
      <c r="J216" s="144">
        <v>4.1730828457037266</v>
      </c>
      <c r="K216" s="144">
        <v>4.9199260856174929</v>
      </c>
      <c r="L216" s="144">
        <v>4.842931937172775</v>
      </c>
    </row>
    <row r="217" spans="2:32" x14ac:dyDescent="0.2">
      <c r="B217" s="291" t="s">
        <v>53</v>
      </c>
      <c r="C217" s="144">
        <v>59.16804754014057</v>
      </c>
      <c r="D217" s="144">
        <v>7.7081309639449174</v>
      </c>
      <c r="E217" s="144">
        <v>2.936975029998286</v>
      </c>
      <c r="F217" s="144">
        <v>1.799897148734358</v>
      </c>
      <c r="G217" s="144">
        <v>1.005656819610308</v>
      </c>
      <c r="H217" s="144">
        <v>9.5823095823095823</v>
      </c>
      <c r="I217" s="144">
        <v>4.628306953888349</v>
      </c>
      <c r="J217" s="144">
        <v>3.3940917661847898</v>
      </c>
      <c r="K217" s="144">
        <v>4.5997371578766924</v>
      </c>
      <c r="L217" s="144">
        <v>5.1768470373121538</v>
      </c>
    </row>
    <row r="218" spans="2:32" x14ac:dyDescent="0.2">
      <c r="B218" s="291" t="s">
        <v>101</v>
      </c>
      <c r="C218" s="149">
        <v>57.427402398136039</v>
      </c>
      <c r="D218" s="149">
        <v>5.9657896232312329</v>
      </c>
      <c r="E218" s="149">
        <v>2.8533272716940385</v>
      </c>
      <c r="F218" s="149">
        <v>1.509348184349605</v>
      </c>
      <c r="G218" s="149">
        <v>0.92231630391544017</v>
      </c>
      <c r="H218" s="149">
        <v>9.7380235267375124</v>
      </c>
      <c r="I218" s="149">
        <v>5.5691311018923679</v>
      </c>
      <c r="J218" s="149">
        <v>5.3651190543842704</v>
      </c>
      <c r="K218" s="149">
        <v>5.9186224924703073</v>
      </c>
      <c r="L218" s="149">
        <v>4.7309200431891805</v>
      </c>
    </row>
    <row r="219" spans="2:32" ht="3.75" customHeight="1" x14ac:dyDescent="0.2">
      <c r="B219" s="291"/>
      <c r="C219" s="9"/>
      <c r="D219" s="9"/>
      <c r="E219" s="9"/>
      <c r="F219" s="9"/>
      <c r="G219" s="9"/>
      <c r="H219" s="9"/>
      <c r="I219" s="9"/>
      <c r="J219" s="9"/>
      <c r="K219" s="9"/>
      <c r="L219" s="9"/>
    </row>
    <row r="220" spans="2:32" x14ac:dyDescent="0.2">
      <c r="B220" s="200">
        <v>2017</v>
      </c>
      <c r="C220" s="190"/>
      <c r="D220" s="190"/>
      <c r="E220" s="190"/>
      <c r="F220" s="190"/>
      <c r="G220" s="190"/>
      <c r="H220" s="190"/>
      <c r="I220" s="190"/>
      <c r="J220" s="190"/>
      <c r="K220" s="190"/>
      <c r="L220" s="190"/>
    </row>
    <row r="221" spans="2:32" x14ac:dyDescent="0.2">
      <c r="B221" s="291" t="s">
        <v>42</v>
      </c>
      <c r="C221" s="144">
        <v>51.865960030915318</v>
      </c>
      <c r="D221" s="144">
        <v>8.452026057193331</v>
      </c>
      <c r="E221" s="144">
        <v>2.9866401678259913</v>
      </c>
      <c r="F221" s="144">
        <v>3.748481837252954</v>
      </c>
      <c r="G221" s="144">
        <v>1.4298332781274152</v>
      </c>
      <c r="H221" s="144">
        <v>13.740753008722534</v>
      </c>
      <c r="I221" s="144">
        <v>4.1017997129292256</v>
      </c>
      <c r="J221" s="144">
        <v>3.5386993485701663</v>
      </c>
      <c r="K221" s="144">
        <v>4.0245114276250415</v>
      </c>
      <c r="L221" s="144">
        <v>6.1112951308380259</v>
      </c>
      <c r="M221" s="25"/>
      <c r="N221" s="25"/>
    </row>
    <row r="222" spans="2:32" x14ac:dyDescent="0.2">
      <c r="B222" s="291" t="s">
        <v>43</v>
      </c>
      <c r="C222" s="144">
        <v>57.972375690607734</v>
      </c>
      <c r="D222" s="144">
        <v>7.3591160220994478</v>
      </c>
      <c r="E222" s="144">
        <v>3.5414364640883975</v>
      </c>
      <c r="F222" s="144">
        <v>1.5690607734806632</v>
      </c>
      <c r="G222" s="144">
        <v>0.93922651933701662</v>
      </c>
      <c r="H222" s="144">
        <v>12.812154696132596</v>
      </c>
      <c r="I222" s="144">
        <v>4.0055248618784534</v>
      </c>
      <c r="J222" s="144">
        <v>3.0939226519337018</v>
      </c>
      <c r="K222" s="144">
        <v>3.4530386740331496</v>
      </c>
      <c r="L222" s="144">
        <v>5.2541436464088394</v>
      </c>
    </row>
    <row r="223" spans="2:32" x14ac:dyDescent="0.2">
      <c r="B223" s="291" t="s">
        <v>44</v>
      </c>
      <c r="C223" s="144">
        <v>59.295901968662115</v>
      </c>
      <c r="D223" s="144">
        <v>8.0453997589393325</v>
      </c>
      <c r="E223" s="144">
        <v>4.3190036159100043</v>
      </c>
      <c r="F223" s="144">
        <v>1.4262756126958618</v>
      </c>
      <c r="G223" s="144">
        <v>2.0891924467657694</v>
      </c>
      <c r="H223" s="144">
        <v>11.887304138208115</v>
      </c>
      <c r="I223" s="144">
        <v>2.8073523503415023</v>
      </c>
      <c r="J223" s="144">
        <v>3.1137002812374446</v>
      </c>
      <c r="K223" s="144">
        <v>3.1237444756930492</v>
      </c>
      <c r="L223" s="144">
        <v>3.8921253515468059</v>
      </c>
      <c r="M223" s="1"/>
      <c r="N223" s="1"/>
      <c r="O223" s="1"/>
      <c r="P223" s="1"/>
      <c r="Q223" s="1"/>
      <c r="R223" s="1"/>
      <c r="S223" s="1"/>
      <c r="T223" s="1"/>
      <c r="U223" s="1"/>
      <c r="V223" s="1"/>
      <c r="W223" s="1"/>
      <c r="X223" s="1"/>
      <c r="Y223" s="1"/>
      <c r="Z223" s="1"/>
      <c r="AA223" s="1"/>
      <c r="AB223" s="1"/>
      <c r="AC223" s="1"/>
      <c r="AD223" s="1"/>
      <c r="AE223" s="1"/>
      <c r="AF223" s="1"/>
    </row>
    <row r="224" spans="2:32" x14ac:dyDescent="0.2">
      <c r="B224" s="291" t="s">
        <v>45</v>
      </c>
      <c r="C224" s="144">
        <v>60.765623407075132</v>
      </c>
      <c r="D224" s="144">
        <v>5.1942093995310428</v>
      </c>
      <c r="E224" s="144">
        <v>3.7822407992659803</v>
      </c>
      <c r="F224" s="144">
        <v>0.9583035987358548</v>
      </c>
      <c r="G224" s="144">
        <v>0.81048017127128147</v>
      </c>
      <c r="H224" s="144">
        <v>10.704455092262208</v>
      </c>
      <c r="I224" s="144">
        <v>4.1594454072790299</v>
      </c>
      <c r="J224" s="144">
        <v>4.4907737791823834</v>
      </c>
      <c r="K224" s="144">
        <v>4.7864206341115301</v>
      </c>
      <c r="L224" s="144">
        <v>4.3480477112855542</v>
      </c>
    </row>
    <row r="225" spans="1:13" x14ac:dyDescent="0.2">
      <c r="B225" s="291" t="s">
        <v>46</v>
      </c>
      <c r="C225" s="144">
        <v>62.793779203570679</v>
      </c>
      <c r="D225" s="144">
        <v>4.3238719575981595</v>
      </c>
      <c r="E225" s="144">
        <v>3.0685542924890159</v>
      </c>
      <c r="F225" s="144">
        <v>0.49515307901527306</v>
      </c>
      <c r="G225" s="144">
        <v>0.43936118278820002</v>
      </c>
      <c r="H225" s="144">
        <v>8.4454982913731786</v>
      </c>
      <c r="I225" s="144">
        <v>4.3447939186833109</v>
      </c>
      <c r="J225" s="144">
        <v>5.9348629611548924</v>
      </c>
      <c r="K225" s="144">
        <v>5.5443196875653813</v>
      </c>
      <c r="L225" s="144">
        <v>4.6098054257619081</v>
      </c>
    </row>
    <row r="226" spans="1:13" x14ac:dyDescent="0.2">
      <c r="B226" s="291" t="s">
        <v>47</v>
      </c>
      <c r="C226" s="144">
        <v>71.442095298201323</v>
      </c>
      <c r="D226" s="144">
        <v>3.212369832754812</v>
      </c>
      <c r="E226" s="144">
        <v>2.379299463553171</v>
      </c>
      <c r="F226" s="144">
        <v>0.46702429788576838</v>
      </c>
      <c r="G226" s="144">
        <v>0.37866834963710949</v>
      </c>
      <c r="H226" s="144">
        <v>6.3426948564215841</v>
      </c>
      <c r="I226" s="144">
        <v>3.9507731145471756</v>
      </c>
      <c r="J226" s="144">
        <v>3.9507731145471756</v>
      </c>
      <c r="K226" s="144">
        <v>4.0833070369201643</v>
      </c>
      <c r="L226" s="144">
        <v>3.7929946355317137</v>
      </c>
    </row>
    <row r="227" spans="1:13" x14ac:dyDescent="0.2">
      <c r="B227" s="291" t="s">
        <v>48</v>
      </c>
      <c r="C227" s="144">
        <v>64.115860046092592</v>
      </c>
      <c r="D227" s="144">
        <v>3.4202807458621414</v>
      </c>
      <c r="E227" s="144">
        <v>2.9541169076052798</v>
      </c>
      <c r="F227" s="144">
        <v>0.69662685941755709</v>
      </c>
      <c r="G227" s="144">
        <v>0.24617640896710666</v>
      </c>
      <c r="H227" s="144">
        <v>7.9771632097213496</v>
      </c>
      <c r="I227" s="144">
        <v>4.5725958516656195</v>
      </c>
      <c r="J227" s="144">
        <v>4.6249738110203227</v>
      </c>
      <c r="K227" s="144">
        <v>7.0134087575948039</v>
      </c>
      <c r="L227" s="144">
        <v>4.3787974020532161</v>
      </c>
    </row>
    <row r="228" spans="1:13" x14ac:dyDescent="0.2">
      <c r="B228" s="291" t="s">
        <v>49</v>
      </c>
      <c r="C228" s="144">
        <v>52.689333636570389</v>
      </c>
      <c r="D228" s="144">
        <v>3.0418467136684102</v>
      </c>
      <c r="E228" s="144">
        <v>2.5415055719808963</v>
      </c>
      <c r="F228" s="144">
        <v>2.820104616784171</v>
      </c>
      <c r="G228" s="144">
        <v>0.48896975210370702</v>
      </c>
      <c r="H228" s="144">
        <v>11.866045030702752</v>
      </c>
      <c r="I228" s="144">
        <v>8.3579713440982495</v>
      </c>
      <c r="J228" s="144">
        <v>7.084375710711849</v>
      </c>
      <c r="K228" s="144">
        <v>7.2947464180122807</v>
      </c>
      <c r="L228" s="144">
        <v>3.8151012053672959</v>
      </c>
    </row>
    <row r="229" spans="1:13" x14ac:dyDescent="0.2">
      <c r="B229" s="291" t="s">
        <v>50</v>
      </c>
      <c r="C229" s="144">
        <v>35.068912710566615</v>
      </c>
      <c r="D229" s="144">
        <v>4.9004594180704446</v>
      </c>
      <c r="E229" s="144">
        <v>7.9632465543644715</v>
      </c>
      <c r="F229" s="144">
        <v>0.91883614088820831</v>
      </c>
      <c r="G229" s="144">
        <v>0.45941807044410415</v>
      </c>
      <c r="H229" s="144">
        <v>7.9632465543644715</v>
      </c>
      <c r="I229" s="144">
        <v>4.4410413476263404</v>
      </c>
      <c r="J229" s="144">
        <v>8.5758039816232774</v>
      </c>
      <c r="K229" s="144">
        <v>22.358346094946402</v>
      </c>
      <c r="L229" s="144">
        <v>7.3506891271056665</v>
      </c>
    </row>
    <row r="230" spans="1:13" x14ac:dyDescent="0.2">
      <c r="B230" s="291" t="s">
        <v>51</v>
      </c>
      <c r="C230" s="144">
        <v>29.051620648259302</v>
      </c>
      <c r="D230" s="144">
        <v>2.1608643457382954</v>
      </c>
      <c r="E230" s="144">
        <v>9.7238895558223284</v>
      </c>
      <c r="F230" s="144">
        <v>0.12004801920768307</v>
      </c>
      <c r="G230" s="144">
        <v>0.12004801920768307</v>
      </c>
      <c r="H230" s="144">
        <v>9.0036014405762312</v>
      </c>
      <c r="I230" s="144">
        <v>4.3217286914765909</v>
      </c>
      <c r="J230" s="144">
        <v>14.405762304921968</v>
      </c>
      <c r="K230" s="144">
        <v>25.090036014405765</v>
      </c>
      <c r="L230" s="144">
        <v>6.0024009603841533</v>
      </c>
    </row>
    <row r="231" spans="1:13" x14ac:dyDescent="0.2">
      <c r="B231" s="291" t="s">
        <v>52</v>
      </c>
      <c r="C231" s="144">
        <v>30.782312925170068</v>
      </c>
      <c r="D231" s="144">
        <v>4.4217687074829932</v>
      </c>
      <c r="E231" s="144">
        <v>7.7806122448979593</v>
      </c>
      <c r="F231" s="144">
        <v>0.46768707482993199</v>
      </c>
      <c r="G231" s="144">
        <v>0.51020408163265307</v>
      </c>
      <c r="H231" s="144">
        <v>6.8027210884353746</v>
      </c>
      <c r="I231" s="144">
        <v>11.649659863945578</v>
      </c>
      <c r="J231" s="144">
        <v>14.880952380952381</v>
      </c>
      <c r="K231" s="144">
        <v>17.431972789115648</v>
      </c>
      <c r="L231" s="144">
        <v>5.2721088435374153</v>
      </c>
    </row>
    <row r="232" spans="1:13" x14ac:dyDescent="0.2">
      <c r="B232" s="291" t="s">
        <v>53</v>
      </c>
      <c r="C232" s="144">
        <v>39.390359168241964</v>
      </c>
      <c r="D232" s="144">
        <v>2.8119092627599245</v>
      </c>
      <c r="E232" s="144">
        <v>5.7419659735349713</v>
      </c>
      <c r="F232" s="144">
        <v>1.275992438563327</v>
      </c>
      <c r="G232" s="144">
        <v>0.77977315689981097</v>
      </c>
      <c r="H232" s="144">
        <v>10.798676748582231</v>
      </c>
      <c r="I232" s="144">
        <v>10.089792060491494</v>
      </c>
      <c r="J232" s="144">
        <v>12.5</v>
      </c>
      <c r="K232" s="144">
        <v>11.413043478260869</v>
      </c>
      <c r="L232" s="144">
        <v>5.1984877126654059</v>
      </c>
    </row>
    <row r="233" spans="1:13" x14ac:dyDescent="0.2">
      <c r="B233" s="291" t="s">
        <v>101</v>
      </c>
      <c r="C233" s="149">
        <v>58.608423260197242</v>
      </c>
      <c r="D233" s="149">
        <v>5.3584464885384726</v>
      </c>
      <c r="E233" s="149">
        <v>3.4318215001526431</v>
      </c>
      <c r="F233" s="149">
        <v>1.5138241813668882</v>
      </c>
      <c r="G233" s="149">
        <v>0.86873996203825377</v>
      </c>
      <c r="H233" s="149">
        <v>10.515801908705983</v>
      </c>
      <c r="I233" s="149">
        <v>4.7790652915488661</v>
      </c>
      <c r="J233" s="149">
        <v>4.8865793281036378</v>
      </c>
      <c r="K233" s="149">
        <v>5.4599875230624244</v>
      </c>
      <c r="L233" s="149">
        <v>4.5773105562855889</v>
      </c>
    </row>
    <row r="234" spans="1:13" ht="2.25" customHeight="1" x14ac:dyDescent="0.2">
      <c r="B234" s="291"/>
      <c r="C234" s="144"/>
      <c r="D234" s="144"/>
      <c r="E234" s="144"/>
      <c r="F234" s="144"/>
      <c r="G234" s="144"/>
      <c r="H234" s="144"/>
      <c r="I234" s="144"/>
      <c r="J234" s="144"/>
      <c r="K234" s="144"/>
      <c r="L234" s="144"/>
    </row>
    <row r="235" spans="1:13" x14ac:dyDescent="0.2">
      <c r="B235" s="200">
        <v>2018</v>
      </c>
      <c r="C235" s="190"/>
      <c r="D235" s="190"/>
      <c r="E235" s="190"/>
      <c r="F235" s="190"/>
      <c r="G235" s="190"/>
      <c r="H235" s="190"/>
      <c r="I235" s="190"/>
      <c r="J235" s="190"/>
      <c r="K235" s="190"/>
      <c r="L235" s="190"/>
    </row>
    <row r="236" spans="1:13" ht="13.5" customHeight="1" x14ac:dyDescent="0.2">
      <c r="A236" s="12"/>
      <c r="B236" s="291" t="s">
        <v>42</v>
      </c>
      <c r="C236" s="144">
        <v>37.941412520064205</v>
      </c>
      <c r="D236" s="144">
        <v>4.3739967897271272</v>
      </c>
      <c r="E236" s="144">
        <v>4.85553772070626</v>
      </c>
      <c r="F236" s="144">
        <v>0.92295345104333881</v>
      </c>
      <c r="G236" s="144">
        <v>1.4044943820224718</v>
      </c>
      <c r="H236" s="144">
        <v>19.863563402889245</v>
      </c>
      <c r="I236" s="144">
        <v>5.8587479935794544</v>
      </c>
      <c r="J236" s="144">
        <v>8.8081861958266447</v>
      </c>
      <c r="K236" s="144">
        <v>10.192616372391655</v>
      </c>
      <c r="L236" s="144">
        <v>5.7784911717495984</v>
      </c>
      <c r="M236" s="123"/>
    </row>
    <row r="237" spans="1:13" s="113" customFormat="1" ht="14.25" customHeight="1" x14ac:dyDescent="0.2">
      <c r="B237" s="291" t="s">
        <v>43</v>
      </c>
      <c r="C237" s="144">
        <v>47.756352495945215</v>
      </c>
      <c r="D237" s="144">
        <v>3.4060191025409985</v>
      </c>
      <c r="E237" s="144">
        <v>4.9738691656154268</v>
      </c>
      <c r="F237" s="144">
        <v>0.64876554334114256</v>
      </c>
      <c r="G237" s="144">
        <v>1.4777437376103801</v>
      </c>
      <c r="H237" s="144">
        <v>14.435033339340423</v>
      </c>
      <c r="I237" s="144">
        <v>5.8388898900702824</v>
      </c>
      <c r="J237" s="144">
        <v>7.2805910974950443</v>
      </c>
      <c r="K237" s="144">
        <v>9.2989727878897099</v>
      </c>
      <c r="L237" s="144">
        <v>4.8837628401513786</v>
      </c>
    </row>
    <row r="238" spans="1:13" x14ac:dyDescent="0.2">
      <c r="A238" s="12"/>
      <c r="B238" s="291" t="s">
        <v>44</v>
      </c>
      <c r="C238" s="144">
        <v>50.632167009703032</v>
      </c>
      <c r="D238" s="144">
        <v>3.8224051749485448</v>
      </c>
      <c r="E238" s="144">
        <v>4.3810643928256399</v>
      </c>
      <c r="F238" s="144">
        <v>0.63216700970302853</v>
      </c>
      <c r="G238" s="144">
        <v>1.0291090855630698</v>
      </c>
      <c r="H238" s="144">
        <v>9.7324316377536029</v>
      </c>
      <c r="I238" s="144">
        <v>7.9829461922963834</v>
      </c>
      <c r="J238" s="144">
        <v>7.9535430755660093</v>
      </c>
      <c r="K238" s="144">
        <v>9.585416054101735</v>
      </c>
      <c r="L238" s="144">
        <v>4.2487503675389595</v>
      </c>
      <c r="M238" s="123"/>
    </row>
    <row r="239" spans="1:13" x14ac:dyDescent="0.2">
      <c r="B239" s="291" t="s">
        <v>45</v>
      </c>
      <c r="C239" s="144">
        <v>47.3050193050193</v>
      </c>
      <c r="D239" s="144">
        <v>4.0154440154440154</v>
      </c>
      <c r="E239" s="144">
        <v>4.0463320463320462</v>
      </c>
      <c r="F239" s="144">
        <v>0.80308880308880315</v>
      </c>
      <c r="G239" s="144">
        <v>0.47876447876447875</v>
      </c>
      <c r="H239" s="144">
        <v>11.845559845559846</v>
      </c>
      <c r="I239" s="144">
        <v>9.806949806949806</v>
      </c>
      <c r="J239" s="144">
        <v>9.204633204633204</v>
      </c>
      <c r="K239" s="144">
        <v>8.3552123552123554</v>
      </c>
      <c r="L239" s="144">
        <v>4.1389961389961396</v>
      </c>
    </row>
    <row r="240" spans="1:13" x14ac:dyDescent="0.2">
      <c r="B240" s="291" t="s">
        <v>46</v>
      </c>
      <c r="C240" s="144">
        <v>45.585725368502715</v>
      </c>
      <c r="D240" s="144">
        <v>3.1342125678820789</v>
      </c>
      <c r="E240" s="144">
        <v>4.5306439100077585</v>
      </c>
      <c r="F240" s="144">
        <v>0.79131109387121801</v>
      </c>
      <c r="G240" s="144">
        <v>0.63615205585725365</v>
      </c>
      <c r="H240" s="144">
        <v>8.0682699767261443</v>
      </c>
      <c r="I240" s="144">
        <v>11.21799844840962</v>
      </c>
      <c r="J240" s="144">
        <v>9.4181536074476337</v>
      </c>
      <c r="K240" s="144">
        <v>11.605896043444531</v>
      </c>
      <c r="L240" s="144">
        <v>5.0116369278510469</v>
      </c>
    </row>
    <row r="241" spans="1:13" x14ac:dyDescent="0.2">
      <c r="B241" s="291" t="s">
        <v>47</v>
      </c>
      <c r="C241" s="144">
        <v>56.698319941563177</v>
      </c>
      <c r="D241" s="144">
        <v>1.9430241051862676</v>
      </c>
      <c r="E241" s="144">
        <v>3.3747260774287802</v>
      </c>
      <c r="F241" s="144">
        <v>0.36523009495982472</v>
      </c>
      <c r="G241" s="144">
        <v>0.3798392987582177</v>
      </c>
      <c r="H241" s="144">
        <v>6.3550036523009501</v>
      </c>
      <c r="I241" s="144">
        <v>7.2753834915997073</v>
      </c>
      <c r="J241" s="144">
        <v>8.5463842220598973</v>
      </c>
      <c r="K241" s="144">
        <v>10.080350620891162</v>
      </c>
      <c r="L241" s="144">
        <v>4.9817384952520092</v>
      </c>
    </row>
    <row r="242" spans="1:13" x14ac:dyDescent="0.2">
      <c r="B242" s="291" t="s">
        <v>48</v>
      </c>
      <c r="C242" s="144">
        <v>50.012330456226884</v>
      </c>
      <c r="D242" s="144">
        <v>2.0468557336621456</v>
      </c>
      <c r="E242" s="144">
        <v>4.3649815043156597</v>
      </c>
      <c r="F242" s="144">
        <v>0.65351418002466088</v>
      </c>
      <c r="G242" s="144">
        <v>0.36991368680641185</v>
      </c>
      <c r="H242" s="144">
        <v>6.9790382244143041</v>
      </c>
      <c r="I242" s="144">
        <v>9.2108508014796548</v>
      </c>
      <c r="J242" s="144">
        <v>8.7546239210850807</v>
      </c>
      <c r="K242" s="144">
        <v>12.453760789149198</v>
      </c>
      <c r="L242" s="144">
        <v>5.1541307028360048</v>
      </c>
    </row>
    <row r="243" spans="1:13" x14ac:dyDescent="0.2">
      <c r="B243" s="291" t="s">
        <v>49</v>
      </c>
      <c r="C243" s="144">
        <v>33.047723423333665</v>
      </c>
      <c r="D243" s="144">
        <v>2.4608946896483013</v>
      </c>
      <c r="E243" s="144">
        <v>2.6701205539503836</v>
      </c>
      <c r="F243" s="144">
        <v>1.0660555943010859</v>
      </c>
      <c r="G243" s="144">
        <v>0.41845172860416457</v>
      </c>
      <c r="H243" s="144">
        <v>8.4786290724320015</v>
      </c>
      <c r="I243" s="144">
        <v>17.883829829630368</v>
      </c>
      <c r="J243" s="144">
        <v>16.090465278469662</v>
      </c>
      <c r="K243" s="144">
        <v>14.446547773239015</v>
      </c>
      <c r="L243" s="144">
        <v>3.4372820563913518</v>
      </c>
    </row>
    <row r="244" spans="1:13" x14ac:dyDescent="0.2">
      <c r="B244" s="291" t="s">
        <v>50</v>
      </c>
      <c r="C244" s="144">
        <v>28.859649122807017</v>
      </c>
      <c r="D244" s="144">
        <v>2.6900584795321638</v>
      </c>
      <c r="E244" s="144">
        <v>5.3801169590643276</v>
      </c>
      <c r="F244" s="144">
        <v>0.46783625730994155</v>
      </c>
      <c r="G244" s="144">
        <v>0.81871345029239773</v>
      </c>
      <c r="H244" s="144">
        <v>9.3274853801169595</v>
      </c>
      <c r="I244" s="144">
        <v>15.146198830409357</v>
      </c>
      <c r="J244" s="144">
        <v>12.690058479532162</v>
      </c>
      <c r="K244" s="144">
        <v>17.017543859649123</v>
      </c>
      <c r="L244" s="144">
        <v>7.6023391812865491</v>
      </c>
    </row>
    <row r="245" spans="1:13" x14ac:dyDescent="0.2">
      <c r="B245" s="291" t="s">
        <v>51</v>
      </c>
      <c r="C245" s="144">
        <v>36.769374416433244</v>
      </c>
      <c r="D245" s="144">
        <v>2.7824463118580764</v>
      </c>
      <c r="E245" s="144">
        <v>5.1540616246498594</v>
      </c>
      <c r="F245" s="144">
        <v>0.59757236227824462</v>
      </c>
      <c r="G245" s="144">
        <v>0.54154995331465916</v>
      </c>
      <c r="H245" s="144">
        <v>11.297852474323063</v>
      </c>
      <c r="I245" s="144">
        <v>10.681605975723622</v>
      </c>
      <c r="J245" s="144">
        <v>12.231559290382819</v>
      </c>
      <c r="K245" s="144">
        <v>13.408029878618114</v>
      </c>
      <c r="L245" s="144">
        <v>6.5359477124183014</v>
      </c>
    </row>
    <row r="246" spans="1:13" x14ac:dyDescent="0.2">
      <c r="B246" s="291" t="s">
        <v>52</v>
      </c>
      <c r="C246" s="144">
        <v>52.673201158387172</v>
      </c>
      <c r="D246" s="144">
        <v>5.5580307418133215</v>
      </c>
      <c r="E246" s="144">
        <v>3.775896636221876</v>
      </c>
      <c r="F246" s="144">
        <v>0.67943862775673869</v>
      </c>
      <c r="G246" s="144">
        <v>1.6484740476720872</v>
      </c>
      <c r="H246" s="144">
        <v>12.508353753619961</v>
      </c>
      <c r="I246" s="144">
        <v>4.3773668968589883</v>
      </c>
      <c r="J246" s="144">
        <v>5.5691690799732676</v>
      </c>
      <c r="K246" s="144">
        <v>8.0975718422811322</v>
      </c>
      <c r="L246" s="144">
        <v>5.11249721541546</v>
      </c>
    </row>
    <row r="247" spans="1:13" x14ac:dyDescent="0.2">
      <c r="B247" s="291" t="s">
        <v>53</v>
      </c>
      <c r="C247" s="144">
        <v>57.058208434994775</v>
      </c>
      <c r="D247" s="144">
        <v>5.4792610665737191</v>
      </c>
      <c r="E247" s="144">
        <v>5.5907981875217843</v>
      </c>
      <c r="F247" s="144">
        <v>1.4569536423841061</v>
      </c>
      <c r="G247" s="144">
        <v>1.2269083304287209</v>
      </c>
      <c r="H247" s="144">
        <v>10.602997560125479</v>
      </c>
      <c r="I247" s="144">
        <v>3.5901010805158591</v>
      </c>
      <c r="J247" s="144">
        <v>4.7751829905890553</v>
      </c>
      <c r="K247" s="144">
        <v>6.2112234227953991</v>
      </c>
      <c r="L247" s="144">
        <v>4.0083652840711048</v>
      </c>
    </row>
    <row r="248" spans="1:13" s="12" customFormat="1" x14ac:dyDescent="0.2">
      <c r="B248" s="367" t="s">
        <v>101</v>
      </c>
      <c r="C248" s="149">
        <v>47.066231610281065</v>
      </c>
      <c r="D248" s="149">
        <v>3.6647776060449937</v>
      </c>
      <c r="E248" s="149">
        <v>4.3780411013795861</v>
      </c>
      <c r="F248" s="149">
        <v>0.83691109966225885</v>
      </c>
      <c r="G248" s="149">
        <v>0.88499627912301793</v>
      </c>
      <c r="H248" s="149">
        <v>10.487148663346499</v>
      </c>
      <c r="I248" s="149">
        <v>8.6496078768103501</v>
      </c>
      <c r="J248" s="149">
        <v>8.8969030854656825</v>
      </c>
      <c r="K248" s="149">
        <v>10.341748239738967</v>
      </c>
      <c r="L248" s="149">
        <v>4.7936344381475759</v>
      </c>
    </row>
    <row r="249" spans="1:13" s="12" customFormat="1" ht="2.25" customHeight="1" x14ac:dyDescent="0.2">
      <c r="B249" s="367"/>
      <c r="C249" s="149"/>
      <c r="D249" s="149"/>
      <c r="E249" s="149"/>
      <c r="F249" s="149"/>
      <c r="G249" s="149"/>
      <c r="H249" s="149"/>
      <c r="I249" s="149"/>
      <c r="J249" s="149"/>
      <c r="K249" s="149"/>
      <c r="L249" s="149"/>
    </row>
    <row r="250" spans="1:13" x14ac:dyDescent="0.2">
      <c r="B250" s="200">
        <v>2019</v>
      </c>
      <c r="C250" s="190"/>
      <c r="D250" s="190"/>
      <c r="E250" s="190"/>
      <c r="F250" s="190"/>
      <c r="G250" s="190"/>
      <c r="H250" s="190"/>
      <c r="I250" s="190"/>
      <c r="J250" s="190"/>
      <c r="K250" s="190"/>
      <c r="L250" s="190"/>
    </row>
    <row r="251" spans="1:13" ht="13.5" customHeight="1" x14ac:dyDescent="0.2">
      <c r="A251" s="12"/>
      <c r="B251" s="349" t="s">
        <v>42</v>
      </c>
      <c r="C251" s="144">
        <v>57.749818852513016</v>
      </c>
      <c r="D251" s="144">
        <v>6.7716224227652981</v>
      </c>
      <c r="E251" s="144">
        <v>5.091891179764179</v>
      </c>
      <c r="F251" s="144">
        <v>1.8575851393188854</v>
      </c>
      <c r="G251" s="144">
        <v>1.482115802648047</v>
      </c>
      <c r="H251" s="144">
        <v>12.25215730189052</v>
      </c>
      <c r="I251" s="144">
        <v>2.3647981028917728</v>
      </c>
      <c r="J251" s="144">
        <v>3.4121599367630586</v>
      </c>
      <c r="K251" s="144">
        <v>3.9391344443712533</v>
      </c>
      <c r="L251" s="144">
        <v>5.0787168170739738</v>
      </c>
      <c r="M251" s="123"/>
    </row>
    <row r="252" spans="1:13" s="113" customFormat="1" ht="14.25" customHeight="1" x14ac:dyDescent="0.2">
      <c r="B252" s="349" t="s">
        <v>43</v>
      </c>
      <c r="C252" s="144">
        <v>61.322271528715675</v>
      </c>
      <c r="D252" s="144">
        <v>6.4312817544536633</v>
      </c>
      <c r="E252" s="144">
        <v>5.21576950286192</v>
      </c>
      <c r="F252" s="144">
        <v>1.2733937873818251</v>
      </c>
      <c r="G252" s="144">
        <v>1.2798250691362789</v>
      </c>
      <c r="H252" s="144">
        <v>11.955752781529359</v>
      </c>
      <c r="I252" s="144">
        <v>1.8843655540549231</v>
      </c>
      <c r="J252" s="144">
        <v>3.4021480481059871</v>
      </c>
      <c r="K252" s="144">
        <v>3.8716316161811051</v>
      </c>
      <c r="L252" s="144">
        <v>3.3635603575792659</v>
      </c>
    </row>
    <row r="253" spans="1:13" x14ac:dyDescent="0.2">
      <c r="A253" s="12"/>
      <c r="B253" s="349" t="s">
        <v>44</v>
      </c>
      <c r="C253" s="144">
        <v>60.623244199354907</v>
      </c>
      <c r="D253" s="144">
        <v>7.6891062324419934</v>
      </c>
      <c r="E253" s="144">
        <v>5.2335865154510453</v>
      </c>
      <c r="F253" s="144">
        <v>0.76995109770055148</v>
      </c>
      <c r="G253" s="144">
        <v>1.0248673395068151</v>
      </c>
      <c r="H253" s="144">
        <v>9.2966392675059826</v>
      </c>
      <c r="I253" s="144">
        <v>2.9497450837581938</v>
      </c>
      <c r="J253" s="144">
        <v>4.4064093226511289</v>
      </c>
      <c r="K253" s="144">
        <v>4.2659452710435959</v>
      </c>
      <c r="L253" s="144">
        <v>3.7405056705857871</v>
      </c>
      <c r="M253" s="123"/>
    </row>
    <row r="254" spans="1:13" x14ac:dyDescent="0.2">
      <c r="B254" s="349" t="s">
        <v>45</v>
      </c>
      <c r="C254" s="144">
        <v>60.821426362343047</v>
      </c>
      <c r="D254" s="144">
        <v>6.321519143935177</v>
      </c>
      <c r="E254" s="144">
        <v>3.9401249458774048</v>
      </c>
      <c r="F254" s="144">
        <v>1.2556442135213708</v>
      </c>
      <c r="G254" s="144">
        <v>0.55050411331725113</v>
      </c>
      <c r="H254" s="144">
        <v>10.589472382012742</v>
      </c>
      <c r="I254" s="144">
        <v>2.7154079297334075</v>
      </c>
      <c r="J254" s="144">
        <v>3.9091977485000311</v>
      </c>
      <c r="K254" s="144">
        <v>4.9050535040514625</v>
      </c>
      <c r="L254" s="144">
        <v>4.991649656708109</v>
      </c>
    </row>
    <row r="255" spans="1:13" x14ac:dyDescent="0.2">
      <c r="B255" s="349" t="s">
        <v>46</v>
      </c>
      <c r="C255" s="144">
        <v>61.494089161088162</v>
      </c>
      <c r="D255" s="144">
        <v>4.016521862982481</v>
      </c>
      <c r="E255" s="144">
        <v>2.7488961686369464</v>
      </c>
      <c r="F255" s="144">
        <v>0.69078478849166791</v>
      </c>
      <c r="G255" s="144">
        <v>0.49850448654037888</v>
      </c>
      <c r="H255" s="144">
        <v>9.136875089018659</v>
      </c>
      <c r="I255" s="144">
        <v>4.1375872382851444</v>
      </c>
      <c r="J255" s="144">
        <v>6.3025210084033612</v>
      </c>
      <c r="K255" s="144">
        <v>6.6942031049708017</v>
      </c>
      <c r="L255" s="144">
        <v>4.2800170915823958</v>
      </c>
    </row>
    <row r="256" spans="1:13" x14ac:dyDescent="0.2">
      <c r="B256" s="349" t="s">
        <v>47</v>
      </c>
      <c r="C256" s="144">
        <v>70.487655267596992</v>
      </c>
      <c r="D256" s="144">
        <v>2.3385983744824412</v>
      </c>
      <c r="E256" s="144">
        <v>2.7066400858763995</v>
      </c>
      <c r="F256" s="144">
        <v>0.55206256709093704</v>
      </c>
      <c r="G256" s="144">
        <v>0.4677196748964883</v>
      </c>
      <c r="H256" s="144">
        <v>6.8854470173286302</v>
      </c>
      <c r="I256" s="144">
        <v>3.2433675816592547</v>
      </c>
      <c r="J256" s="144">
        <v>4.3244901088790062</v>
      </c>
      <c r="K256" s="144">
        <v>6.0266830240760623</v>
      </c>
      <c r="L256" s="144">
        <v>2.9673362981137865</v>
      </c>
    </row>
    <row r="257" spans="1:13" x14ac:dyDescent="0.2">
      <c r="B257" s="349" t="s">
        <v>48</v>
      </c>
      <c r="C257" s="144">
        <v>66.343042071197416</v>
      </c>
      <c r="D257" s="144">
        <v>3.3156255724491666</v>
      </c>
      <c r="E257" s="144">
        <v>2.6012090126396776</v>
      </c>
      <c r="F257" s="144">
        <v>0.53123282652500459</v>
      </c>
      <c r="G257" s="144">
        <v>0.29920009769799111</v>
      </c>
      <c r="H257" s="144">
        <v>6.3503694205287893</v>
      </c>
      <c r="I257" s="144">
        <v>3.4377480613054892</v>
      </c>
      <c r="J257" s="144">
        <v>5.3794956341210227</v>
      </c>
      <c r="K257" s="144">
        <v>7.7120351712767903</v>
      </c>
      <c r="L257" s="144">
        <v>4.0300421322586555</v>
      </c>
    </row>
    <row r="258" spans="1:13" x14ac:dyDescent="0.2">
      <c r="B258" s="349" t="s">
        <v>49</v>
      </c>
      <c r="C258" s="144">
        <v>51.1553544494721</v>
      </c>
      <c r="D258" s="144">
        <v>3.5414781297134241</v>
      </c>
      <c r="E258" s="144">
        <v>2.8717948717948718</v>
      </c>
      <c r="F258" s="144">
        <v>1.803921568627451</v>
      </c>
      <c r="G258" s="144">
        <v>0.34389140271493213</v>
      </c>
      <c r="H258" s="144">
        <v>9.3936651583710411</v>
      </c>
      <c r="I258" s="144">
        <v>9.1342383107088985</v>
      </c>
      <c r="J258" s="144">
        <v>9.3755656108597289</v>
      </c>
      <c r="K258" s="144">
        <v>9.6591251885369527</v>
      </c>
      <c r="L258" s="144">
        <v>2.720965309200603</v>
      </c>
    </row>
    <row r="259" spans="1:13" x14ac:dyDescent="0.2">
      <c r="B259" s="349" t="s">
        <v>50</v>
      </c>
      <c r="C259" s="144">
        <v>39.760239760239763</v>
      </c>
      <c r="D259" s="144">
        <v>3.3216783216783217</v>
      </c>
      <c r="E259" s="144">
        <v>3.9460539460539463</v>
      </c>
      <c r="F259" s="144">
        <v>0.82417582417582425</v>
      </c>
      <c r="G259" s="144">
        <v>0.5744255744255744</v>
      </c>
      <c r="H259" s="144">
        <v>11.038961038961039</v>
      </c>
      <c r="I259" s="144">
        <v>8.6663336663336654</v>
      </c>
      <c r="J259" s="144">
        <v>9.8901098901098905</v>
      </c>
      <c r="K259" s="144">
        <v>15.009990009990009</v>
      </c>
      <c r="L259" s="144">
        <v>6.9680319680319682</v>
      </c>
    </row>
    <row r="260" spans="1:13" x14ac:dyDescent="0.2">
      <c r="B260" s="349" t="s">
        <v>51</v>
      </c>
      <c r="C260" s="144">
        <v>45.484798063833004</v>
      </c>
      <c r="D260" s="144">
        <v>4.7496596581455153</v>
      </c>
      <c r="E260" s="144">
        <v>3.5395552866434734</v>
      </c>
      <c r="F260" s="144">
        <v>1.3613674179397972</v>
      </c>
      <c r="G260" s="144">
        <v>0.58992588110724553</v>
      </c>
      <c r="H260" s="144">
        <v>11.314475873544092</v>
      </c>
      <c r="I260" s="144">
        <v>7.321131447587355</v>
      </c>
      <c r="J260" s="144">
        <v>9.1211617001966427</v>
      </c>
      <c r="K260" s="144">
        <v>11.435486310694296</v>
      </c>
      <c r="L260" s="144">
        <v>5.0824383603085765</v>
      </c>
    </row>
    <row r="261" spans="1:13" x14ac:dyDescent="0.2">
      <c r="B261" s="349" t="s">
        <v>52</v>
      </c>
      <c r="C261" s="144">
        <v>57.235635696821518</v>
      </c>
      <c r="D261" s="144">
        <v>5.684596577017115</v>
      </c>
      <c r="E261" s="144">
        <v>3.5299511002444985</v>
      </c>
      <c r="F261" s="144">
        <v>0.7182151589242054</v>
      </c>
      <c r="G261" s="144">
        <v>0.9397921760391198</v>
      </c>
      <c r="H261" s="144">
        <v>11.29278728606357</v>
      </c>
      <c r="I261" s="144">
        <v>3.5834352078239609</v>
      </c>
      <c r="J261" s="144">
        <v>5.0351466992665035</v>
      </c>
      <c r="K261" s="144">
        <v>7.4419315403422992</v>
      </c>
      <c r="L261" s="144">
        <v>4.5385085574572122</v>
      </c>
    </row>
    <row r="262" spans="1:13" x14ac:dyDescent="0.2">
      <c r="B262" s="381" t="s">
        <v>53</v>
      </c>
      <c r="C262" s="144">
        <v>61.335111865639966</v>
      </c>
      <c r="D262" s="144">
        <v>7.0272236706481541</v>
      </c>
      <c r="E262" s="144">
        <v>3.6500333474807496</v>
      </c>
      <c r="F262" s="144">
        <v>1.8310798520584493</v>
      </c>
      <c r="G262" s="144">
        <v>0.90341356939307582</v>
      </c>
      <c r="H262" s="144">
        <v>10.228581822591403</v>
      </c>
      <c r="I262" s="144">
        <v>2.2433759776875037</v>
      </c>
      <c r="J262" s="144">
        <v>3.6682228824349723</v>
      </c>
      <c r="K262" s="144">
        <v>4.6929000181895351</v>
      </c>
      <c r="L262" s="144">
        <v>4.42005699387619</v>
      </c>
    </row>
    <row r="263" spans="1:13" x14ac:dyDescent="0.2">
      <c r="B263" s="381" t="s">
        <v>101</v>
      </c>
      <c r="C263" s="149">
        <v>59.612506086527887</v>
      </c>
      <c r="D263" s="149">
        <v>5.3363069653924535</v>
      </c>
      <c r="E263" s="149">
        <v>3.8016002308372059</v>
      </c>
      <c r="F263" s="149">
        <v>1.1451689499912834</v>
      </c>
      <c r="G263" s="149">
        <v>0.77005849078154021</v>
      </c>
      <c r="H263" s="149">
        <v>9.8292165361194108</v>
      </c>
      <c r="I263" s="149">
        <v>3.8526970081334042</v>
      </c>
      <c r="J263" s="149">
        <v>5.2136746998815759</v>
      </c>
      <c r="K263" s="149">
        <v>6.3167639509230487</v>
      </c>
      <c r="L263" s="149">
        <v>4.1220070814121952</v>
      </c>
    </row>
    <row r="264" spans="1:13" s="12" customFormat="1" ht="2.25" customHeight="1" x14ac:dyDescent="0.2">
      <c r="B264" s="381"/>
      <c r="C264" s="149"/>
      <c r="D264" s="149"/>
      <c r="E264" s="149"/>
      <c r="F264" s="149"/>
      <c r="G264" s="149"/>
      <c r="H264" s="149"/>
      <c r="I264" s="149"/>
      <c r="J264" s="149"/>
      <c r="K264" s="149"/>
      <c r="L264" s="149"/>
    </row>
    <row r="265" spans="1:13" x14ac:dyDescent="0.2">
      <c r="B265" s="200">
        <v>2020</v>
      </c>
      <c r="C265" s="190"/>
      <c r="D265" s="190"/>
      <c r="E265" s="190"/>
      <c r="F265" s="190"/>
      <c r="G265" s="190"/>
      <c r="H265" s="190"/>
      <c r="I265" s="190"/>
      <c r="J265" s="190"/>
      <c r="K265" s="190"/>
      <c r="L265" s="190"/>
    </row>
    <row r="266" spans="1:13" ht="13.5" customHeight="1" x14ac:dyDescent="0.2">
      <c r="A266" s="12"/>
      <c r="B266" s="381" t="s">
        <v>42</v>
      </c>
      <c r="C266" s="144">
        <v>58.960010918520545</v>
      </c>
      <c r="D266" s="144">
        <v>7.69755698102907</v>
      </c>
      <c r="E266" s="144">
        <v>3.4529821209226155</v>
      </c>
      <c r="F266" s="144">
        <v>2.3884263682271052</v>
      </c>
      <c r="G266" s="144">
        <v>0.98949092397980087</v>
      </c>
      <c r="H266" s="144">
        <v>11.662344752286065</v>
      </c>
      <c r="I266" s="144">
        <v>1.8970929439061006</v>
      </c>
      <c r="J266" s="144">
        <v>3.3983895182202808</v>
      </c>
      <c r="K266" s="144">
        <v>3.835130339838952</v>
      </c>
      <c r="L266" s="144">
        <v>5.7185751330694696</v>
      </c>
      <c r="M266" s="123"/>
    </row>
    <row r="267" spans="1:13" s="113" customFormat="1" ht="14.25" customHeight="1" x14ac:dyDescent="0.2">
      <c r="B267" s="381" t="s">
        <v>43</v>
      </c>
      <c r="C267" s="144">
        <v>60.377819893623531</v>
      </c>
      <c r="D267" s="144">
        <v>6.7983126490187686</v>
      </c>
      <c r="E267" s="144">
        <v>2.9222962645961972</v>
      </c>
      <c r="F267" s="144">
        <v>1.3877850461576084</v>
      </c>
      <c r="G267" s="144">
        <v>1.3205355505288257</v>
      </c>
      <c r="H267" s="144">
        <v>12.918016751238001</v>
      </c>
      <c r="I267" s="144">
        <v>2.5249128813352084</v>
      </c>
      <c r="J267" s="144">
        <v>3.8332212508406189</v>
      </c>
      <c r="K267" s="144">
        <v>3.8637892033991568</v>
      </c>
      <c r="L267" s="144">
        <v>4.05331050926209</v>
      </c>
      <c r="M267" s="123"/>
    </row>
    <row r="268" spans="1:13" x14ac:dyDescent="0.2">
      <c r="A268" s="12"/>
      <c r="B268" s="381" t="s">
        <v>44</v>
      </c>
      <c r="C268" s="144">
        <v>60.233324879533342</v>
      </c>
      <c r="D268" s="144">
        <v>9.3837179812325644</v>
      </c>
      <c r="E268" s="144">
        <v>2.7517118944965762</v>
      </c>
      <c r="F268" s="144">
        <v>0.53258939893482116</v>
      </c>
      <c r="G268" s="144">
        <v>0.78620339842759324</v>
      </c>
      <c r="H268" s="144">
        <v>11.843773776312453</v>
      </c>
      <c r="I268" s="144">
        <v>2.5107785949784427</v>
      </c>
      <c r="J268" s="144">
        <v>4.0831853918336289</v>
      </c>
      <c r="K268" s="144">
        <v>4.5396905909206193</v>
      </c>
      <c r="L268" s="144">
        <v>3.3350240933299515</v>
      </c>
      <c r="M268" s="123"/>
    </row>
    <row r="269" spans="1:13" x14ac:dyDescent="0.2">
      <c r="B269" s="381" t="s">
        <v>45</v>
      </c>
      <c r="C269" s="144">
        <v>0</v>
      </c>
      <c r="D269" s="144">
        <v>0</v>
      </c>
      <c r="E269" s="144">
        <v>0</v>
      </c>
      <c r="F269" s="144">
        <v>0</v>
      </c>
      <c r="G269" s="144">
        <v>0</v>
      </c>
      <c r="H269" s="144">
        <v>0</v>
      </c>
      <c r="I269" s="144">
        <v>0</v>
      </c>
      <c r="J269" s="144">
        <v>0</v>
      </c>
      <c r="K269" s="144">
        <v>0</v>
      </c>
      <c r="L269" s="144">
        <v>0</v>
      </c>
      <c r="M269" s="123"/>
    </row>
    <row r="270" spans="1:13" x14ac:dyDescent="0.2">
      <c r="B270" s="381" t="s">
        <v>46</v>
      </c>
      <c r="C270" s="144">
        <v>0</v>
      </c>
      <c r="D270" s="144">
        <v>0</v>
      </c>
      <c r="E270" s="144">
        <v>0</v>
      </c>
      <c r="F270" s="144">
        <v>0</v>
      </c>
      <c r="G270" s="144">
        <v>0</v>
      </c>
      <c r="H270" s="144">
        <v>0</v>
      </c>
      <c r="I270" s="144">
        <v>0</v>
      </c>
      <c r="J270" s="144">
        <v>0</v>
      </c>
      <c r="K270" s="144">
        <v>100</v>
      </c>
      <c r="L270" s="144">
        <v>0</v>
      </c>
      <c r="M270" s="123"/>
    </row>
    <row r="271" spans="1:13" x14ac:dyDescent="0.2">
      <c r="B271" s="381" t="s">
        <v>47</v>
      </c>
      <c r="C271" s="144">
        <v>40.909090909090914</v>
      </c>
      <c r="D271" s="144">
        <v>0</v>
      </c>
      <c r="E271" s="144">
        <v>18.181818181818183</v>
      </c>
      <c r="F271" s="144">
        <v>0</v>
      </c>
      <c r="G271" s="144">
        <v>0</v>
      </c>
      <c r="H271" s="144">
        <v>0</v>
      </c>
      <c r="I271" s="144">
        <v>0</v>
      </c>
      <c r="J271" s="144">
        <v>0</v>
      </c>
      <c r="K271" s="144">
        <v>40.909090909090914</v>
      </c>
      <c r="L271" s="144">
        <v>0</v>
      </c>
      <c r="M271" s="123"/>
    </row>
    <row r="272" spans="1:13" x14ac:dyDescent="0.2">
      <c r="B272" s="381" t="s">
        <v>48</v>
      </c>
      <c r="C272" s="144">
        <v>50</v>
      </c>
      <c r="D272" s="144">
        <v>0</v>
      </c>
      <c r="E272" s="144">
        <v>0</v>
      </c>
      <c r="F272" s="144">
        <v>0</v>
      </c>
      <c r="G272" s="144">
        <v>0</v>
      </c>
      <c r="H272" s="144">
        <v>0</v>
      </c>
      <c r="I272" s="144">
        <v>0</v>
      </c>
      <c r="J272" s="144">
        <v>0</v>
      </c>
      <c r="K272" s="144">
        <v>50</v>
      </c>
      <c r="L272" s="144">
        <v>0</v>
      </c>
    </row>
    <row r="273" spans="2:14" x14ac:dyDescent="0.2">
      <c r="B273" s="381" t="s">
        <v>49</v>
      </c>
      <c r="C273" s="144">
        <v>12.195121951219512</v>
      </c>
      <c r="D273" s="144">
        <v>0</v>
      </c>
      <c r="E273" s="144">
        <v>21.951219512195124</v>
      </c>
      <c r="F273" s="144">
        <v>2.4390243902439024</v>
      </c>
      <c r="G273" s="144">
        <v>4.8780487804878048</v>
      </c>
      <c r="H273" s="144">
        <v>19.512195121951219</v>
      </c>
      <c r="I273" s="144">
        <v>7.3170731707317067</v>
      </c>
      <c r="J273" s="144">
        <v>0</v>
      </c>
      <c r="K273" s="144">
        <v>31.707317073170731</v>
      </c>
      <c r="L273" s="144">
        <v>0</v>
      </c>
      <c r="N273" s="123"/>
    </row>
    <row r="274" spans="2:14" x14ac:dyDescent="0.2">
      <c r="B274" s="381" t="s">
        <v>50</v>
      </c>
      <c r="C274" s="144">
        <v>40</v>
      </c>
      <c r="D274" s="144">
        <v>4.4444444444444446</v>
      </c>
      <c r="E274" s="144">
        <v>13.333333333333334</v>
      </c>
      <c r="F274" s="144">
        <v>0</v>
      </c>
      <c r="G274" s="144">
        <v>2.2222222222222223</v>
      </c>
      <c r="H274" s="144">
        <v>4.4444444444444446</v>
      </c>
      <c r="I274" s="144">
        <v>2.2222222222222223</v>
      </c>
      <c r="J274" s="144">
        <v>2.2222222222222223</v>
      </c>
      <c r="K274" s="144">
        <v>26.666666666666668</v>
      </c>
      <c r="L274" s="144">
        <v>4.4444444444444446</v>
      </c>
    </row>
    <row r="275" spans="2:14" x14ac:dyDescent="0.2">
      <c r="B275" s="381" t="s">
        <v>51</v>
      </c>
      <c r="C275" s="144">
        <v>58.518518518518512</v>
      </c>
      <c r="D275" s="144">
        <v>3.7037037037037033</v>
      </c>
      <c r="E275" s="144">
        <v>2.2222222222222223</v>
      </c>
      <c r="F275" s="144">
        <v>2.2222222222222223</v>
      </c>
      <c r="G275" s="144">
        <v>0</v>
      </c>
      <c r="H275" s="144">
        <v>2.2222222222222223</v>
      </c>
      <c r="I275" s="144">
        <v>0.74074074074074081</v>
      </c>
      <c r="J275" s="144">
        <v>4.4444444444444446</v>
      </c>
      <c r="K275" s="144">
        <v>7.4074074074074066</v>
      </c>
      <c r="L275" s="144">
        <v>18.518518518518519</v>
      </c>
    </row>
    <row r="276" spans="2:14" x14ac:dyDescent="0.2">
      <c r="B276" s="381" t="s">
        <v>52</v>
      </c>
      <c r="C276" s="144">
        <v>77.44</v>
      </c>
      <c r="D276" s="144">
        <v>4.8</v>
      </c>
      <c r="E276" s="144">
        <v>4.32</v>
      </c>
      <c r="F276" s="144">
        <v>1.1199999999999999</v>
      </c>
      <c r="G276" s="144">
        <v>0.48</v>
      </c>
      <c r="H276" s="144">
        <v>3.36</v>
      </c>
      <c r="I276" s="144">
        <v>0.32</v>
      </c>
      <c r="J276" s="144">
        <v>1.1199999999999999</v>
      </c>
      <c r="K276" s="144">
        <v>3.6799999999999997</v>
      </c>
      <c r="L276" s="144">
        <v>3.36</v>
      </c>
    </row>
    <row r="277" spans="2:14" x14ac:dyDescent="0.2">
      <c r="B277" s="381" t="s">
        <v>53</v>
      </c>
      <c r="C277" s="144">
        <v>72.89931869795609</v>
      </c>
      <c r="D277" s="144">
        <v>9.5382286146858437</v>
      </c>
      <c r="E277" s="144">
        <v>3.9364118092354281</v>
      </c>
      <c r="F277" s="144">
        <v>1.1355034065102196</v>
      </c>
      <c r="G277" s="144">
        <v>0.45420136260408783</v>
      </c>
      <c r="H277" s="144">
        <v>2.8766086298258897</v>
      </c>
      <c r="I277" s="144">
        <v>7.5700227100681305E-2</v>
      </c>
      <c r="J277" s="144">
        <v>0.98410295230885703</v>
      </c>
      <c r="K277" s="144">
        <v>1.8925056775170326</v>
      </c>
      <c r="L277" s="144">
        <v>6.2074186222558669</v>
      </c>
    </row>
    <row r="278" spans="2:14" s="12" customFormat="1" x14ac:dyDescent="0.2">
      <c r="B278" s="501" t="s">
        <v>101</v>
      </c>
      <c r="C278" s="149">
        <v>60.414182464166643</v>
      </c>
      <c r="D278" s="149">
        <v>7.648504611491008</v>
      </c>
      <c r="E278" s="149">
        <v>3.1684228457401509</v>
      </c>
      <c r="F278" s="149">
        <v>1.5696103959311807</v>
      </c>
      <c r="G278" s="149">
        <v>1.058574453069866</v>
      </c>
      <c r="H278" s="149">
        <v>11.748959676830603</v>
      </c>
      <c r="I278" s="149">
        <v>2.1828535273647578</v>
      </c>
      <c r="J278" s="149">
        <v>3.5869856179884656</v>
      </c>
      <c r="K278" s="149">
        <v>4.0128489037062272</v>
      </c>
      <c r="L278" s="149">
        <v>4.6090575037110941</v>
      </c>
    </row>
    <row r="279" spans="2:14" s="12" customFormat="1" ht="2.25" customHeight="1" x14ac:dyDescent="0.2">
      <c r="B279" s="515"/>
      <c r="C279" s="149"/>
      <c r="D279" s="149"/>
      <c r="E279" s="149"/>
      <c r="F279" s="149"/>
      <c r="G279" s="149"/>
      <c r="H279" s="149"/>
      <c r="I279" s="149"/>
      <c r="J279" s="149"/>
      <c r="K279" s="149"/>
      <c r="L279" s="149"/>
    </row>
    <row r="280" spans="2:14" s="12" customFormat="1" x14ac:dyDescent="0.2">
      <c r="B280" s="200">
        <v>2021</v>
      </c>
      <c r="C280" s="190"/>
      <c r="D280" s="190"/>
      <c r="E280" s="190"/>
      <c r="F280" s="190"/>
      <c r="G280" s="190"/>
      <c r="H280" s="190"/>
      <c r="I280" s="190"/>
      <c r="J280" s="190"/>
      <c r="K280" s="190"/>
      <c r="L280" s="190"/>
    </row>
    <row r="281" spans="2:14" s="12" customFormat="1" x14ac:dyDescent="0.2">
      <c r="B281" s="515" t="s">
        <v>42</v>
      </c>
      <c r="C281" s="144">
        <v>76.39311043566363</v>
      </c>
      <c r="D281" s="144">
        <v>5.4711246200607899</v>
      </c>
      <c r="E281" s="144">
        <v>2.735562310030395</v>
      </c>
      <c r="F281" s="144">
        <v>0.10131712259371835</v>
      </c>
      <c r="G281" s="144">
        <v>0.50658561296859173</v>
      </c>
      <c r="H281" s="144">
        <v>3.850050658561297</v>
      </c>
      <c r="I281" s="144">
        <v>0.10131712259371835</v>
      </c>
      <c r="J281" s="144">
        <v>0.2026342451874367</v>
      </c>
      <c r="K281" s="144">
        <v>1.3171225937183384</v>
      </c>
      <c r="L281" s="144">
        <v>9.3211752786220874</v>
      </c>
    </row>
    <row r="282" spans="2:14" s="12" customFormat="1" x14ac:dyDescent="0.2">
      <c r="B282" s="515" t="s">
        <v>43</v>
      </c>
      <c r="C282" s="144">
        <v>81.110116383169213</v>
      </c>
      <c r="D282" s="144">
        <v>2.5962399283795885</v>
      </c>
      <c r="E282" s="144">
        <v>3.0438675022381378</v>
      </c>
      <c r="F282" s="144">
        <v>0.35810205908683973</v>
      </c>
      <c r="G282" s="144">
        <v>0.89525514771709935</v>
      </c>
      <c r="H282" s="144">
        <v>2.6857654431512978</v>
      </c>
      <c r="I282" s="144">
        <v>0.17905102954341987</v>
      </c>
      <c r="J282" s="144">
        <v>1.0743061772605194</v>
      </c>
      <c r="K282" s="144">
        <v>1.0743061772605194</v>
      </c>
      <c r="L282" s="144">
        <v>6.9829901521933744</v>
      </c>
    </row>
    <row r="283" spans="2:14" s="12" customFormat="1" x14ac:dyDescent="0.2">
      <c r="B283" s="515" t="s">
        <v>44</v>
      </c>
      <c r="C283" s="144">
        <v>89.355509355509355</v>
      </c>
      <c r="D283" s="144">
        <v>1.2058212058212059</v>
      </c>
      <c r="E283" s="144">
        <v>1.787941787941788</v>
      </c>
      <c r="F283" s="144">
        <v>0.41580041580041582</v>
      </c>
      <c r="G283" s="144">
        <v>0.37422037422037424</v>
      </c>
      <c r="H283" s="144">
        <v>2.0790020790020791</v>
      </c>
      <c r="I283" s="144">
        <v>8.3160083160083165E-2</v>
      </c>
      <c r="J283" s="144">
        <v>0.62370062370062374</v>
      </c>
      <c r="K283" s="144">
        <v>1.0810810810810811</v>
      </c>
      <c r="L283" s="144">
        <v>2.9937629937629939</v>
      </c>
    </row>
    <row r="284" spans="2:14" s="12" customFormat="1" x14ac:dyDescent="0.2">
      <c r="B284" s="515" t="s">
        <v>45</v>
      </c>
      <c r="C284" s="144">
        <v>88.230769230769241</v>
      </c>
      <c r="D284" s="144">
        <v>1.4615384615384615</v>
      </c>
      <c r="E284" s="144">
        <v>1.9230769230769231</v>
      </c>
      <c r="F284" s="144">
        <v>0.23076923076923078</v>
      </c>
      <c r="G284" s="144">
        <v>0.46153846153846156</v>
      </c>
      <c r="H284" s="144">
        <v>1.4615384615384615</v>
      </c>
      <c r="I284" s="144">
        <v>7.6923076923076927E-2</v>
      </c>
      <c r="J284" s="144">
        <v>0.38461538461538464</v>
      </c>
      <c r="K284" s="144">
        <v>0.76923076923076927</v>
      </c>
      <c r="L284" s="144">
        <v>5</v>
      </c>
    </row>
    <row r="285" spans="2:14" s="12" customFormat="1" x14ac:dyDescent="0.2">
      <c r="B285" s="515" t="s">
        <v>46</v>
      </c>
      <c r="C285" s="144">
        <v>92.845257903494172</v>
      </c>
      <c r="D285" s="144">
        <v>0.33277870216306155</v>
      </c>
      <c r="E285" s="144">
        <v>1.6638935108153077</v>
      </c>
      <c r="F285" s="144">
        <v>0.49916805324459235</v>
      </c>
      <c r="G285" s="144">
        <v>0.16638935108153077</v>
      </c>
      <c r="H285" s="144">
        <v>0.66555740432612309</v>
      </c>
      <c r="I285" s="144">
        <v>0</v>
      </c>
      <c r="J285" s="144">
        <v>0</v>
      </c>
      <c r="K285" s="144">
        <v>0.83194675540765384</v>
      </c>
      <c r="L285" s="144">
        <v>2.9950083194675541</v>
      </c>
    </row>
    <row r="286" spans="2:14" s="12" customFormat="1" x14ac:dyDescent="0.2">
      <c r="B286" s="515" t="s">
        <v>47</v>
      </c>
      <c r="C286" s="144">
        <v>90.119604784191367</v>
      </c>
      <c r="D286" s="144">
        <v>0.83203328133125332</v>
      </c>
      <c r="E286" s="144">
        <v>1.4560582423296931</v>
      </c>
      <c r="F286" s="144">
        <v>0</v>
      </c>
      <c r="G286" s="144">
        <v>0.20800832033281333</v>
      </c>
      <c r="H286" s="144">
        <v>1.40405616224649</v>
      </c>
      <c r="I286" s="144">
        <v>0</v>
      </c>
      <c r="J286" s="144">
        <v>0.15600624024960999</v>
      </c>
      <c r="K286" s="144">
        <v>1.0920436817472698</v>
      </c>
      <c r="L286" s="144">
        <v>4.7321892875715026</v>
      </c>
    </row>
    <row r="287" spans="2:14" s="12" customFormat="1" x14ac:dyDescent="0.2">
      <c r="B287" s="515" t="s">
        <v>48</v>
      </c>
      <c r="C287" s="144">
        <v>87.216199631826555</v>
      </c>
      <c r="D287" s="144">
        <v>0.77725506238494579</v>
      </c>
      <c r="E287" s="144">
        <v>3.3749232971977912</v>
      </c>
      <c r="F287" s="144">
        <v>0.34771937001431785</v>
      </c>
      <c r="G287" s="144">
        <v>0.34771937001431785</v>
      </c>
      <c r="H287" s="144">
        <v>2.0249539783186745</v>
      </c>
      <c r="I287" s="144">
        <v>6.136224176723256E-2</v>
      </c>
      <c r="J287" s="144">
        <v>1.0840662712211087</v>
      </c>
      <c r="K287" s="144">
        <v>2.3317651871548373</v>
      </c>
      <c r="L287" s="144">
        <v>2.4340355901002249</v>
      </c>
    </row>
    <row r="288" spans="2:14" s="12" customFormat="1" x14ac:dyDescent="0.2">
      <c r="B288" s="515" t="s">
        <v>49</v>
      </c>
      <c r="C288" s="144">
        <v>80.636604774535812</v>
      </c>
      <c r="D288" s="144">
        <v>1.5915119363395225</v>
      </c>
      <c r="E288" s="144">
        <v>4.5092838196286467</v>
      </c>
      <c r="F288" s="144">
        <v>0.79575596816976124</v>
      </c>
      <c r="G288" s="144">
        <v>0.49261083743842365</v>
      </c>
      <c r="H288" s="144">
        <v>2.5388404698749527</v>
      </c>
      <c r="I288" s="144">
        <v>0.56839712012125809</v>
      </c>
      <c r="J288" s="144">
        <v>2.0841227737779464</v>
      </c>
      <c r="K288" s="144">
        <v>4.0545661235316413</v>
      </c>
      <c r="L288" s="144">
        <v>2.7283061765820387</v>
      </c>
    </row>
    <row r="289" spans="2:12" s="12" customFormat="1" x14ac:dyDescent="0.2">
      <c r="B289" s="515" t="s">
        <v>50</v>
      </c>
      <c r="C289" s="144">
        <v>55.079006772009031</v>
      </c>
      <c r="D289" s="144">
        <v>2.7088036117381491</v>
      </c>
      <c r="E289" s="144">
        <v>8.8036117381489838</v>
      </c>
      <c r="F289" s="144">
        <v>0.67720090293453727</v>
      </c>
      <c r="G289" s="144">
        <v>0.22573363431151239</v>
      </c>
      <c r="H289" s="144">
        <v>2.9345372460496613</v>
      </c>
      <c r="I289" s="144">
        <v>1.3544018058690745</v>
      </c>
      <c r="J289" s="144">
        <v>4.5146726862302486</v>
      </c>
      <c r="K289" s="144">
        <v>12.415349887133182</v>
      </c>
      <c r="L289" s="144">
        <v>11.286681715575622</v>
      </c>
    </row>
    <row r="290" spans="2:12" s="12" customFormat="1" x14ac:dyDescent="0.2">
      <c r="B290" s="515" t="s">
        <v>51</v>
      </c>
      <c r="C290" s="144">
        <v>70.707070707070713</v>
      </c>
      <c r="D290" s="144">
        <v>4.9663299663299663</v>
      </c>
      <c r="E290" s="144">
        <v>5.7239057239057241</v>
      </c>
      <c r="F290" s="144">
        <v>1.0942760942760943</v>
      </c>
      <c r="G290" s="144">
        <v>1.3468013468013467</v>
      </c>
      <c r="H290" s="144">
        <v>3.9562289562289563</v>
      </c>
      <c r="I290" s="144">
        <v>0.16835016835016833</v>
      </c>
      <c r="J290" s="144">
        <v>0.75757575757575757</v>
      </c>
      <c r="K290" s="144">
        <v>5.3030303030303028</v>
      </c>
      <c r="L290" s="144">
        <v>5.9764309764309766</v>
      </c>
    </row>
    <row r="291" spans="2:12" s="12" customFormat="1" x14ac:dyDescent="0.2">
      <c r="B291" s="515" t="s">
        <v>52</v>
      </c>
      <c r="C291" s="144">
        <v>80.869951176209497</v>
      </c>
      <c r="D291" s="144">
        <v>4.9711495783399906</v>
      </c>
      <c r="E291" s="144">
        <v>3.8393253439857964</v>
      </c>
      <c r="F291" s="144">
        <v>0.22192632046160676</v>
      </c>
      <c r="G291" s="144">
        <v>0.53262316910785623</v>
      </c>
      <c r="H291" s="144">
        <v>3.2623169107856191</v>
      </c>
      <c r="I291" s="144">
        <v>6.6577896138482029E-2</v>
      </c>
      <c r="J291" s="144">
        <v>0.64358632933865956</v>
      </c>
      <c r="K291" s="144">
        <v>1.9307589880159786</v>
      </c>
      <c r="L291" s="144">
        <v>3.661784287616511</v>
      </c>
    </row>
    <row r="292" spans="2:12" s="12" customFormat="1" x14ac:dyDescent="0.2">
      <c r="B292" s="515" t="s">
        <v>53</v>
      </c>
      <c r="C292" s="144">
        <v>75.052254404299788</v>
      </c>
      <c r="D292" s="144">
        <v>6.3601074947745602</v>
      </c>
      <c r="E292" s="144">
        <v>4.2997909823828007</v>
      </c>
      <c r="F292" s="144">
        <v>1.1495968945954016</v>
      </c>
      <c r="G292" s="144">
        <v>1.1794565541952822</v>
      </c>
      <c r="H292" s="144">
        <v>5.3150194087787401</v>
      </c>
      <c r="I292" s="144">
        <v>0.17915795759928338</v>
      </c>
      <c r="J292" s="144">
        <v>1.1346670647954613</v>
      </c>
      <c r="K292" s="144">
        <v>2.0603165123917586</v>
      </c>
      <c r="L292" s="144">
        <v>3.2696327261869218</v>
      </c>
    </row>
    <row r="293" spans="2:12" s="12" customFormat="1" x14ac:dyDescent="0.2">
      <c r="B293" s="515" t="s">
        <v>101</v>
      </c>
      <c r="C293" s="149">
        <v>81.523557290214669</v>
      </c>
      <c r="D293" s="149">
        <v>3.3105659325341512</v>
      </c>
      <c r="E293" s="149">
        <v>3.551017563423474</v>
      </c>
      <c r="F293" s="149">
        <v>0.56453861165319208</v>
      </c>
      <c r="G293" s="149">
        <v>0.64468915528296633</v>
      </c>
      <c r="H293" s="149">
        <v>3.1258712015611931</v>
      </c>
      <c r="I293" s="149">
        <v>0.16378589350432116</v>
      </c>
      <c r="J293" s="149">
        <v>0.97226094229160864</v>
      </c>
      <c r="K293" s="149">
        <v>2.2686088653470868</v>
      </c>
      <c r="L293" s="149">
        <v>3.8751045441873431</v>
      </c>
    </row>
    <row r="294" spans="2:12" s="12" customFormat="1" ht="2.25" customHeight="1" x14ac:dyDescent="0.2">
      <c r="B294" s="515"/>
      <c r="C294" s="149"/>
      <c r="D294" s="149"/>
      <c r="E294" s="149"/>
      <c r="F294" s="149"/>
      <c r="G294" s="149"/>
      <c r="H294" s="149"/>
      <c r="I294" s="149"/>
      <c r="J294" s="149"/>
      <c r="K294" s="149"/>
      <c r="L294" s="149"/>
    </row>
    <row r="295" spans="2:12" s="12" customFormat="1" x14ac:dyDescent="0.2">
      <c r="B295" s="200">
        <v>2022</v>
      </c>
      <c r="C295" s="190"/>
      <c r="D295" s="190"/>
      <c r="E295" s="190"/>
      <c r="F295" s="190"/>
      <c r="G295" s="190"/>
      <c r="H295" s="190"/>
      <c r="I295" s="190"/>
      <c r="J295" s="190"/>
      <c r="K295" s="190"/>
      <c r="L295" s="190"/>
    </row>
    <row r="296" spans="2:12" s="12" customFormat="1" x14ac:dyDescent="0.2">
      <c r="B296" s="515" t="s">
        <v>42</v>
      </c>
      <c r="C296" s="144">
        <v>72.230623818525515</v>
      </c>
      <c r="D296" s="144">
        <v>5.1606805293005671</v>
      </c>
      <c r="E296" s="144">
        <v>5.1606805293005671</v>
      </c>
      <c r="F296" s="144">
        <v>0.60491493383742911</v>
      </c>
      <c r="G296" s="144">
        <v>1.3043478260869565</v>
      </c>
      <c r="H296" s="144">
        <v>6.9943289224952743</v>
      </c>
      <c r="I296" s="144">
        <v>0.71833648393194705</v>
      </c>
      <c r="J296" s="144">
        <v>1.5311909262759926</v>
      </c>
      <c r="K296" s="144">
        <v>3.2514177693761819</v>
      </c>
      <c r="L296" s="144">
        <v>3.0434782608695654</v>
      </c>
    </row>
    <row r="297" spans="2:12" s="12" customFormat="1" x14ac:dyDescent="0.2">
      <c r="B297" s="515" t="s">
        <v>43</v>
      </c>
      <c r="C297" s="144">
        <v>75.980590376061457</v>
      </c>
      <c r="D297" s="144">
        <v>4.1110661814260681</v>
      </c>
      <c r="E297" s="144">
        <v>3.8549669766814931</v>
      </c>
      <c r="F297" s="144">
        <v>0.56611403154063888</v>
      </c>
      <c r="G297" s="144">
        <v>0.99743900795255425</v>
      </c>
      <c r="H297" s="144">
        <v>6.3216066855371347</v>
      </c>
      <c r="I297" s="144">
        <v>0.5391562205148942</v>
      </c>
      <c r="J297" s="144">
        <v>1.5500741339803208</v>
      </c>
      <c r="K297" s="144">
        <v>3.194500606550748</v>
      </c>
      <c r="L297" s="144">
        <v>2.8844857797546841</v>
      </c>
    </row>
    <row r="298" spans="2:12" s="12" customFormat="1" x14ac:dyDescent="0.2">
      <c r="B298" s="515" t="s">
        <v>44</v>
      </c>
      <c r="C298" s="144">
        <v>75.16560279417078</v>
      </c>
      <c r="D298" s="144">
        <v>7.936890280621463</v>
      </c>
      <c r="E298" s="144">
        <v>2.8062146212212453</v>
      </c>
      <c r="F298" s="144">
        <v>0.554016620498615</v>
      </c>
      <c r="G298" s="144">
        <v>0.68649885583524028</v>
      </c>
      <c r="H298" s="144">
        <v>6.0700951463326502</v>
      </c>
      <c r="I298" s="144">
        <v>0.43357822473804647</v>
      </c>
      <c r="J298" s="144">
        <v>1.0839455618451161</v>
      </c>
      <c r="K298" s="144">
        <v>2.7098639046127904</v>
      </c>
      <c r="L298" s="144">
        <v>2.5532939901240512</v>
      </c>
    </row>
    <row r="299" spans="2:12" s="12" customFormat="1" x14ac:dyDescent="0.2">
      <c r="B299" s="515" t="s">
        <v>45</v>
      </c>
      <c r="C299" s="144">
        <v>74.62073685411201</v>
      </c>
      <c r="D299" s="144">
        <v>4.4827192882399913</v>
      </c>
      <c r="E299" s="144">
        <v>3.7298962016653356</v>
      </c>
      <c r="F299" s="144">
        <v>0.90110642180905676</v>
      </c>
      <c r="G299" s="144">
        <v>0.66157180335348464</v>
      </c>
      <c r="H299" s="144">
        <v>5.7716436637390212</v>
      </c>
      <c r="I299" s="144">
        <v>1.1520474506672751</v>
      </c>
      <c r="J299" s="144">
        <v>2.1672179765027946</v>
      </c>
      <c r="K299" s="144">
        <v>3.0455115775065584</v>
      </c>
      <c r="L299" s="144">
        <v>3.4675487624044719</v>
      </c>
    </row>
    <row r="300" spans="2:12" s="12" customFormat="1" x14ac:dyDescent="0.2">
      <c r="B300" s="515" t="s">
        <v>46</v>
      </c>
      <c r="C300" s="144">
        <v>74.13978494623656</v>
      </c>
      <c r="D300" s="144">
        <v>3.7365591397849465</v>
      </c>
      <c r="E300" s="144">
        <v>4.153225806451613</v>
      </c>
      <c r="F300" s="144">
        <v>0.4838709677419355</v>
      </c>
      <c r="G300" s="144">
        <v>0.456989247311828</v>
      </c>
      <c r="H300" s="144">
        <v>6.1021505376344081</v>
      </c>
      <c r="I300" s="144">
        <v>1.021505376344086</v>
      </c>
      <c r="J300" s="144">
        <v>3.010752688172043</v>
      </c>
      <c r="K300" s="144">
        <v>4.260752688172043</v>
      </c>
      <c r="L300" s="144">
        <v>2.6344086021505375</v>
      </c>
    </row>
    <row r="301" spans="2:12" s="12" customFormat="1" x14ac:dyDescent="0.2">
      <c r="B301" s="515" t="s">
        <v>47</v>
      </c>
      <c r="C301" s="144">
        <v>74.352194606028547</v>
      </c>
      <c r="D301" s="144">
        <v>4.1380222104706501</v>
      </c>
      <c r="E301" s="144">
        <v>2.4854574299312535</v>
      </c>
      <c r="F301" s="144">
        <v>0.76679005817028034</v>
      </c>
      <c r="G301" s="144">
        <v>0.52882072977260708</v>
      </c>
      <c r="H301" s="144">
        <v>5.3278688524590159</v>
      </c>
      <c r="I301" s="144">
        <v>1.7318878900052883</v>
      </c>
      <c r="J301" s="144">
        <v>3.2522474881015331</v>
      </c>
      <c r="K301" s="144">
        <v>4.0983606557377046</v>
      </c>
      <c r="L301" s="144">
        <v>3.3183500793231095</v>
      </c>
    </row>
    <row r="302" spans="2:12" s="12" customFormat="1" x14ac:dyDescent="0.2">
      <c r="B302" s="515" t="s">
        <v>48</v>
      </c>
      <c r="C302" s="144">
        <v>64.51321436638807</v>
      </c>
      <c r="D302" s="144">
        <v>2.292749039981929</v>
      </c>
      <c r="E302" s="144">
        <v>9.6905353512536703</v>
      </c>
      <c r="F302" s="144">
        <v>0.79060311723514798</v>
      </c>
      <c r="G302" s="144">
        <v>0.22588660492432799</v>
      </c>
      <c r="H302" s="144">
        <v>5.7149311045854985</v>
      </c>
      <c r="I302" s="144">
        <v>2.2362773887508474</v>
      </c>
      <c r="J302" s="144">
        <v>4.325728484300881</v>
      </c>
      <c r="K302" s="144">
        <v>6.0989383329568554</v>
      </c>
      <c r="L302" s="144">
        <v>4.111136209622769</v>
      </c>
    </row>
    <row r="303" spans="2:12" s="12" customFormat="1" x14ac:dyDescent="0.2">
      <c r="B303" s="515" t="s">
        <v>49</v>
      </c>
      <c r="C303" s="144">
        <v>55.869204240643754</v>
      </c>
      <c r="D303" s="144">
        <v>3.6019925916464426</v>
      </c>
      <c r="E303" s="144">
        <v>4.4833312044961042</v>
      </c>
      <c r="F303" s="144">
        <v>2.6823349086728827</v>
      </c>
      <c r="G303" s="144">
        <v>0.40873674798824883</v>
      </c>
      <c r="H303" s="144">
        <v>12.00664197215481</v>
      </c>
      <c r="I303" s="144">
        <v>5.6839954017115852</v>
      </c>
      <c r="J303" s="144">
        <v>5.0964363264784778</v>
      </c>
      <c r="K303" s="144">
        <v>7.0507089027972922</v>
      </c>
      <c r="L303" s="144">
        <v>3.1166177034103972</v>
      </c>
    </row>
    <row r="304" spans="2:12" s="12" customFormat="1" x14ac:dyDescent="0.2">
      <c r="B304" s="515" t="s">
        <v>50</v>
      </c>
      <c r="C304" s="144">
        <v>47.559633027522935</v>
      </c>
      <c r="D304" s="144">
        <v>6.1651376146788994</v>
      </c>
      <c r="E304" s="144">
        <v>5.8715596330275233</v>
      </c>
      <c r="F304" s="144">
        <v>0.62385321100917424</v>
      </c>
      <c r="G304" s="144">
        <v>0.47706422018348627</v>
      </c>
      <c r="H304" s="144">
        <v>7.2293577981651387</v>
      </c>
      <c r="I304" s="144">
        <v>4.1100917431192663</v>
      </c>
      <c r="J304" s="144">
        <v>7.5596330275229358</v>
      </c>
      <c r="K304" s="144">
        <v>16.036697247706421</v>
      </c>
      <c r="L304" s="144">
        <v>4.3669724770642206</v>
      </c>
    </row>
    <row r="305" spans="2:12" s="12" customFormat="1" x14ac:dyDescent="0.2">
      <c r="B305" s="515" t="s">
        <v>51</v>
      </c>
      <c r="C305" s="144">
        <v>51.811846689895468</v>
      </c>
      <c r="D305" s="144">
        <v>3.7108013937282234</v>
      </c>
      <c r="E305" s="144">
        <v>4.7735191637630656</v>
      </c>
      <c r="F305" s="144">
        <v>0.94076655052264813</v>
      </c>
      <c r="G305" s="144">
        <v>0.34843205574912894</v>
      </c>
      <c r="H305" s="144">
        <v>11.533101045296167</v>
      </c>
      <c r="I305" s="144">
        <v>4.3379790940766547</v>
      </c>
      <c r="J305" s="144">
        <v>9.2857142857142865</v>
      </c>
      <c r="K305" s="144">
        <v>10.19163763066202</v>
      </c>
      <c r="L305" s="144">
        <v>3.0662020905923346</v>
      </c>
    </row>
    <row r="306" spans="2:12" s="12" customFormat="1" x14ac:dyDescent="0.2">
      <c r="B306" s="515" t="s">
        <v>52</v>
      </c>
      <c r="C306" s="144">
        <v>68.397270379933602</v>
      </c>
      <c r="D306" s="144">
        <v>5.9848764293618597</v>
      </c>
      <c r="E306" s="144">
        <v>3.2368129841386941</v>
      </c>
      <c r="F306" s="144">
        <v>0.53485798598303202</v>
      </c>
      <c r="G306" s="144">
        <v>0.62707488011803758</v>
      </c>
      <c r="H306" s="144">
        <v>9.0833640722980444</v>
      </c>
      <c r="I306" s="144">
        <v>1.2818148284765769</v>
      </c>
      <c r="J306" s="144">
        <v>3.3198081888601996</v>
      </c>
      <c r="K306" s="144">
        <v>4.3895241608262641</v>
      </c>
      <c r="L306" s="144">
        <v>3.1445960900036889</v>
      </c>
    </row>
    <row r="307" spans="2:12" s="12" customFormat="1" x14ac:dyDescent="0.2">
      <c r="B307" s="515" t="s">
        <v>53</v>
      </c>
      <c r="C307" s="144">
        <v>63.900747065101385</v>
      </c>
      <c r="D307" s="144">
        <v>6.4634471718249733</v>
      </c>
      <c r="E307" s="144">
        <v>3.8086979722518679</v>
      </c>
      <c r="F307" s="144">
        <v>1.6408751334044822</v>
      </c>
      <c r="G307" s="144">
        <v>0.74039487726787612</v>
      </c>
      <c r="H307" s="144">
        <v>9.5784418356456769</v>
      </c>
      <c r="I307" s="144">
        <v>1.6275346851654215</v>
      </c>
      <c r="J307" s="144">
        <v>3.5685699039487728</v>
      </c>
      <c r="K307" s="144">
        <v>4.622465314834578</v>
      </c>
      <c r="L307" s="144">
        <v>4.048826040554963</v>
      </c>
    </row>
    <row r="308" spans="2:12" s="12" customFormat="1" x14ac:dyDescent="0.2">
      <c r="B308" s="549" t="s">
        <v>101</v>
      </c>
      <c r="C308" s="149">
        <v>67.595309448975115</v>
      </c>
      <c r="D308" s="149">
        <v>4.9129658441843223</v>
      </c>
      <c r="E308" s="149">
        <v>4.3658045046832417</v>
      </c>
      <c r="F308" s="149">
        <v>0.98990257604393994</v>
      </c>
      <c r="G308" s="149">
        <v>0.62234381363100022</v>
      </c>
      <c r="H308" s="149">
        <v>7.7605020518550223</v>
      </c>
      <c r="I308" s="149">
        <v>1.8889596625142273</v>
      </c>
      <c r="J308" s="149">
        <v>3.5106038614554071</v>
      </c>
      <c r="K308" s="149">
        <v>5.0236511533200368</v>
      </c>
      <c r="L308" s="149">
        <v>3.3299570833376841</v>
      </c>
    </row>
    <row r="309" spans="2:12" s="12" customFormat="1" ht="2.25" customHeight="1" x14ac:dyDescent="0.2">
      <c r="B309" s="549"/>
      <c r="C309" s="149"/>
      <c r="D309" s="149"/>
      <c r="E309" s="149"/>
      <c r="F309" s="149"/>
      <c r="G309" s="149"/>
      <c r="H309" s="149"/>
      <c r="I309" s="149"/>
      <c r="J309" s="149"/>
      <c r="K309" s="149"/>
      <c r="L309" s="149"/>
    </row>
    <row r="310" spans="2:12" s="12" customFormat="1" x14ac:dyDescent="0.2">
      <c r="B310" s="200">
        <v>2023</v>
      </c>
      <c r="C310" s="190"/>
      <c r="D310" s="190"/>
      <c r="E310" s="190"/>
      <c r="F310" s="190"/>
      <c r="G310" s="190"/>
      <c r="H310" s="190"/>
      <c r="I310" s="190"/>
      <c r="J310" s="190"/>
      <c r="K310" s="190"/>
      <c r="L310" s="190"/>
    </row>
    <row r="311" spans="2:12" s="12" customFormat="1" x14ac:dyDescent="0.2">
      <c r="B311" s="549" t="s">
        <v>42</v>
      </c>
      <c r="C311" s="144">
        <v>57.391405885100419</v>
      </c>
      <c r="D311" s="144">
        <v>7.5490425035030357</v>
      </c>
      <c r="E311" s="144">
        <v>4.413825315273237</v>
      </c>
      <c r="F311" s="144">
        <v>1.7106492293320879</v>
      </c>
      <c r="G311" s="144">
        <v>0.77650630546473609</v>
      </c>
      <c r="H311" s="144">
        <v>13.183092013078001</v>
      </c>
      <c r="I311" s="144">
        <v>1.1209715086408221</v>
      </c>
      <c r="J311" s="144">
        <v>2.8841662774404484</v>
      </c>
      <c r="K311" s="144">
        <v>3.0184493227463802</v>
      </c>
      <c r="L311" s="144">
        <v>7.9518916394208317</v>
      </c>
    </row>
    <row r="312" spans="2:12" s="12" customFormat="1" x14ac:dyDescent="0.2">
      <c r="B312" s="549" t="s">
        <v>43</v>
      </c>
      <c r="C312" s="144">
        <v>60.972730492267736</v>
      </c>
      <c r="D312" s="144">
        <v>7.1065989847715745</v>
      </c>
      <c r="E312" s="144">
        <v>5.784441034116397</v>
      </c>
      <c r="F312" s="144">
        <v>1.575965057254161</v>
      </c>
      <c r="G312" s="144">
        <v>1.865187108959981</v>
      </c>
      <c r="H312" s="144">
        <v>12.229961043560381</v>
      </c>
      <c r="I312" s="144">
        <v>1.274938023846063</v>
      </c>
      <c r="J312" s="144">
        <v>2.8272931176956675</v>
      </c>
      <c r="K312" s="144">
        <v>2.8390980993979462</v>
      </c>
      <c r="L312" s="144">
        <v>3.5237870381300911</v>
      </c>
    </row>
    <row r="313" spans="2:12" s="12" customFormat="1" x14ac:dyDescent="0.2">
      <c r="B313" s="549" t="s">
        <v>44</v>
      </c>
      <c r="C313" s="144">
        <v>65.683359105507307</v>
      </c>
      <c r="D313" s="144">
        <v>7.9279172118472703</v>
      </c>
      <c r="E313" s="144">
        <v>4.0561436897823242</v>
      </c>
      <c r="F313" s="144">
        <v>1.0526941834185799</v>
      </c>
      <c r="G313" s="144">
        <v>1.0170096348281195</v>
      </c>
      <c r="H313" s="144">
        <v>8.5345545378850964</v>
      </c>
      <c r="I313" s="144">
        <v>2.182704888783157</v>
      </c>
      <c r="J313" s="144">
        <v>2.9320804091828236</v>
      </c>
      <c r="K313" s="144">
        <v>4.0026168668966333</v>
      </c>
      <c r="L313" s="144">
        <v>2.610919471868681</v>
      </c>
    </row>
    <row r="314" spans="2:12" s="12" customFormat="1" x14ac:dyDescent="0.2">
      <c r="B314" s="549" t="s">
        <v>45</v>
      </c>
      <c r="C314" s="144">
        <v>66.297916130692045</v>
      </c>
      <c r="D314" s="144">
        <v>5.7820941600205815</v>
      </c>
      <c r="E314" s="144">
        <v>2.6755852842809364</v>
      </c>
      <c r="F314" s="144">
        <v>0.95189091844610241</v>
      </c>
      <c r="G314" s="144">
        <v>0.57242089014664266</v>
      </c>
      <c r="H314" s="144">
        <v>8.9014664265500389</v>
      </c>
      <c r="I314" s="144">
        <v>2.6498585027013117</v>
      </c>
      <c r="J314" s="144">
        <v>4.0712631849755603</v>
      </c>
      <c r="K314" s="144">
        <v>4.8880885001286334</v>
      </c>
      <c r="L314" s="144">
        <v>3.2094160020581421</v>
      </c>
    </row>
    <row r="315" spans="2:12" s="12" customFormat="1" x14ac:dyDescent="0.2">
      <c r="B315" s="549" t="s">
        <v>46</v>
      </c>
      <c r="C315" s="144">
        <v>66.278481012658233</v>
      </c>
      <c r="D315" s="144">
        <v>3.4599156118143459</v>
      </c>
      <c r="E315" s="144">
        <v>3.1983122362869194</v>
      </c>
      <c r="F315" s="144">
        <v>0.77637130801687759</v>
      </c>
      <c r="G315" s="144">
        <v>0.54008438818565396</v>
      </c>
      <c r="H315" s="144">
        <v>8.8185654008438821</v>
      </c>
      <c r="I315" s="144">
        <v>2.6751054852320677</v>
      </c>
      <c r="J315" s="144">
        <v>4.4894514767932492</v>
      </c>
      <c r="K315" s="144">
        <v>5.9156118143459917</v>
      </c>
      <c r="L315" s="144">
        <v>3.8481012658227849</v>
      </c>
    </row>
    <row r="316" spans="2:12" s="12" customFormat="1" x14ac:dyDescent="0.2">
      <c r="B316" s="549" t="s">
        <v>47</v>
      </c>
      <c r="C316" s="144">
        <v>72.623780267437652</v>
      </c>
      <c r="D316" s="144">
        <v>2.6292013010480666</v>
      </c>
      <c r="E316" s="144">
        <v>2.6472714130827613</v>
      </c>
      <c r="F316" s="144">
        <v>0.63245392121431154</v>
      </c>
      <c r="G316" s="144">
        <v>0.26201662450307195</v>
      </c>
      <c r="H316" s="144">
        <v>5.6649801228767611</v>
      </c>
      <c r="I316" s="144">
        <v>2.2587640043368271</v>
      </c>
      <c r="J316" s="144">
        <v>3.5869172388868811</v>
      </c>
      <c r="K316" s="144">
        <v>5.7462956270328869</v>
      </c>
      <c r="L316" s="144">
        <v>3.948319479580773</v>
      </c>
    </row>
    <row r="317" spans="2:12" s="12" customFormat="1" x14ac:dyDescent="0.2">
      <c r="B317" s="549" t="s">
        <v>48</v>
      </c>
      <c r="C317" s="144">
        <v>62.95926977065276</v>
      </c>
      <c r="D317" s="144">
        <v>2.8534171972079467</v>
      </c>
      <c r="E317" s="144">
        <v>3.7892153102707682</v>
      </c>
      <c r="F317" s="144">
        <v>0.85909334969701612</v>
      </c>
      <c r="G317" s="144">
        <v>0.36818286415586404</v>
      </c>
      <c r="H317" s="144">
        <v>7.1488839456930267</v>
      </c>
      <c r="I317" s="144">
        <v>3.1755772033443277</v>
      </c>
      <c r="J317" s="144">
        <v>6.2360972616399479</v>
      </c>
      <c r="K317" s="144">
        <v>8.920763979443123</v>
      </c>
      <c r="L317" s="144">
        <v>3.6894991178952217</v>
      </c>
    </row>
    <row r="318" spans="2:12" s="12" customFormat="1" x14ac:dyDescent="0.2">
      <c r="B318" s="549" t="s">
        <v>49</v>
      </c>
      <c r="C318" s="144">
        <v>52.070951814940116</v>
      </c>
      <c r="D318" s="144">
        <v>2.6424065100118863</v>
      </c>
      <c r="E318" s="144">
        <v>3.684739873822803</v>
      </c>
      <c r="F318" s="144">
        <v>1.5817865959586723</v>
      </c>
      <c r="G318" s="144">
        <v>0.25601170339215507</v>
      </c>
      <c r="H318" s="144">
        <v>13.806345432934078</v>
      </c>
      <c r="I318" s="144">
        <v>5.5042516229313341</v>
      </c>
      <c r="J318" s="144">
        <v>6.6837341135594768</v>
      </c>
      <c r="K318" s="144">
        <v>10.103319008868977</v>
      </c>
      <c r="L318" s="144">
        <v>3.6664533235805061</v>
      </c>
    </row>
    <row r="319" spans="2:12" s="12" customFormat="1" x14ac:dyDescent="0.2">
      <c r="B319" s="549" t="s">
        <v>50</v>
      </c>
      <c r="C319" s="144">
        <v>50.011439029970262</v>
      </c>
      <c r="D319" s="144">
        <v>5.2390757263784034</v>
      </c>
      <c r="E319" s="144">
        <v>4.3468313886982388</v>
      </c>
      <c r="F319" s="144">
        <v>0.38892701898878973</v>
      </c>
      <c r="G319" s="144">
        <v>0.61770761839396016</v>
      </c>
      <c r="H319" s="144">
        <v>8.2361015785861351</v>
      </c>
      <c r="I319" s="144">
        <v>5.010295126973233</v>
      </c>
      <c r="J319" s="144">
        <v>8.0073209791809656</v>
      </c>
      <c r="K319" s="144">
        <v>13.749714024250745</v>
      </c>
      <c r="L319" s="144">
        <v>4.3925875085792727</v>
      </c>
    </row>
    <row r="320" spans="2:12" s="12" customFormat="1" x14ac:dyDescent="0.2">
      <c r="B320" s="549" t="s">
        <v>51</v>
      </c>
      <c r="C320" s="144">
        <v>52.218855818927111</v>
      </c>
      <c r="D320" s="144">
        <v>5.1505970415255744</v>
      </c>
      <c r="E320" s="144">
        <v>5.6852610942790944</v>
      </c>
      <c r="F320" s="144">
        <v>0.4099091071110319</v>
      </c>
      <c r="G320" s="144">
        <v>0.51684191766173582</v>
      </c>
      <c r="H320" s="144">
        <v>7.3070753876314383</v>
      </c>
      <c r="I320" s="144">
        <v>4.2416681518445909</v>
      </c>
      <c r="J320" s="144">
        <v>8.0199607913027986</v>
      </c>
      <c r="K320" s="144">
        <v>12.029941186954197</v>
      </c>
      <c r="L320" s="144">
        <v>4.4198895027624303</v>
      </c>
    </row>
    <row r="321" spans="2:12" s="12" customFormat="1" x14ac:dyDescent="0.2">
      <c r="B321" s="549" t="s">
        <v>52</v>
      </c>
      <c r="C321" s="144">
        <v>68.802838164251213</v>
      </c>
      <c r="D321" s="144">
        <v>7.608695652173914</v>
      </c>
      <c r="E321" s="144">
        <v>2.6721014492753623</v>
      </c>
      <c r="F321" s="144">
        <v>0.56612318840579712</v>
      </c>
      <c r="G321" s="144">
        <v>0.60386473429951693</v>
      </c>
      <c r="H321" s="144">
        <v>6.6576086956521747</v>
      </c>
      <c r="I321" s="144">
        <v>1.5247584541062802</v>
      </c>
      <c r="J321" s="144">
        <v>3.3891908212560384</v>
      </c>
      <c r="K321" s="144">
        <v>4.6195652173913038</v>
      </c>
      <c r="L321" s="144">
        <v>3.5552536231884058</v>
      </c>
    </row>
    <row r="322" spans="2:12" s="12" customFormat="1" x14ac:dyDescent="0.2">
      <c r="B322" s="549" t="s">
        <v>53</v>
      </c>
      <c r="C322" s="144">
        <v>65.163207842319324</v>
      </c>
      <c r="D322" s="144">
        <v>6.6795286265512566</v>
      </c>
      <c r="E322" s="144">
        <v>3.1598706851600795</v>
      </c>
      <c r="F322" s="144">
        <v>1.3087913233913859</v>
      </c>
      <c r="G322" s="144">
        <v>1.0011471477734906</v>
      </c>
      <c r="H322" s="144">
        <v>9.4900406716028787</v>
      </c>
      <c r="I322" s="144">
        <v>1.7520075086036084</v>
      </c>
      <c r="J322" s="144">
        <v>2.9930128271978309</v>
      </c>
      <c r="K322" s="144">
        <v>4.6720200229429558</v>
      </c>
      <c r="L322" s="144">
        <v>3.7803733444571908</v>
      </c>
    </row>
    <row r="323" spans="2:12" s="12" customFormat="1" x14ac:dyDescent="0.2">
      <c r="B323" s="562" t="s">
        <v>101</v>
      </c>
      <c r="C323" s="149">
        <v>62.951095471707809</v>
      </c>
      <c r="D323" s="149">
        <v>5.7136619320370894</v>
      </c>
      <c r="E323" s="149">
        <v>3.7705802275704414</v>
      </c>
      <c r="F323" s="149">
        <v>1.0903346775229239</v>
      </c>
      <c r="G323" s="149">
        <v>0.77440731513112271</v>
      </c>
      <c r="H323" s="149">
        <v>9.4617676521203098</v>
      </c>
      <c r="I323" s="149">
        <v>2.417614876839699</v>
      </c>
      <c r="J323" s="149">
        <v>4.1064135823080674</v>
      </c>
      <c r="K323" s="149">
        <v>5.6635758867798529</v>
      </c>
      <c r="L323" s="149">
        <v>4.0505483779826887</v>
      </c>
    </row>
    <row r="324" spans="2:12" s="12" customFormat="1" ht="2.25" customHeight="1" x14ac:dyDescent="0.2">
      <c r="B324" s="562"/>
      <c r="C324" s="149"/>
      <c r="D324" s="149"/>
      <c r="E324" s="149"/>
      <c r="F324" s="149"/>
      <c r="G324" s="149"/>
      <c r="H324" s="149"/>
      <c r="I324" s="149"/>
      <c r="J324" s="149"/>
      <c r="K324" s="149"/>
      <c r="L324" s="149"/>
    </row>
    <row r="325" spans="2:12" s="12" customFormat="1" x14ac:dyDescent="0.2">
      <c r="B325" s="200">
        <v>2024</v>
      </c>
      <c r="C325" s="190"/>
      <c r="D325" s="190"/>
      <c r="E325" s="190"/>
      <c r="F325" s="190"/>
      <c r="G325" s="190"/>
      <c r="H325" s="190"/>
      <c r="I325" s="190"/>
      <c r="J325" s="190"/>
      <c r="K325" s="190"/>
      <c r="L325" s="190"/>
    </row>
    <row r="326" spans="2:12" s="12" customFormat="1" x14ac:dyDescent="0.2">
      <c r="B326" s="562" t="s">
        <v>42</v>
      </c>
      <c r="C326" s="144">
        <v>63.845365353638897</v>
      </c>
      <c r="D326" s="144">
        <v>8.5566456777468645</v>
      </c>
      <c r="E326" s="144">
        <v>2.5870063942988235</v>
      </c>
      <c r="F326" s="144">
        <v>1.796261043588617</v>
      </c>
      <c r="G326" s="144">
        <v>0.84931908039244408</v>
      </c>
      <c r="H326" s="144">
        <v>11.133889783765314</v>
      </c>
      <c r="I326" s="144">
        <v>1.2690974764484795</v>
      </c>
      <c r="J326" s="144">
        <v>1.9915068091960757</v>
      </c>
      <c r="K326" s="144">
        <v>3.3289403036071654</v>
      </c>
      <c r="L326" s="144">
        <v>4.6419680773173235</v>
      </c>
    </row>
    <row r="327" spans="2:12" s="12" customFormat="1" x14ac:dyDescent="0.2">
      <c r="B327" s="562" t="s">
        <v>43</v>
      </c>
      <c r="C327" s="144">
        <v>66.430914309143091</v>
      </c>
      <c r="D327" s="144">
        <v>7.5748257482574823</v>
      </c>
      <c r="E327" s="144">
        <v>2.4395243952439523</v>
      </c>
      <c r="F327" s="144">
        <v>1.055760557605576</v>
      </c>
      <c r="G327" s="144">
        <v>0.50225502255022547</v>
      </c>
      <c r="H327" s="144">
        <v>10.127101271012711</v>
      </c>
      <c r="I327" s="144">
        <v>1.4760147601476015</v>
      </c>
      <c r="J327" s="144">
        <v>2.7675276752767526</v>
      </c>
      <c r="K327" s="144">
        <v>3.7771627716277165</v>
      </c>
      <c r="L327" s="144">
        <v>3.8489134891348913</v>
      </c>
    </row>
    <row r="328" spans="2:12" s="12" customFormat="1" x14ac:dyDescent="0.2">
      <c r="B328" s="562" t="s">
        <v>44</v>
      </c>
      <c r="C328" s="144">
        <v>69.209968903510742</v>
      </c>
      <c r="D328" s="144">
        <v>6.5708233809545273</v>
      </c>
      <c r="E328" s="144">
        <v>2.451665239533102</v>
      </c>
      <c r="F328" s="144">
        <v>0.5993960971652621</v>
      </c>
      <c r="G328" s="144">
        <v>1.4466627608274369</v>
      </c>
      <c r="H328" s="144">
        <v>6.8502411104601384</v>
      </c>
      <c r="I328" s="144">
        <v>1.9198702059579071</v>
      </c>
      <c r="J328" s="144">
        <v>3.2809049529045926</v>
      </c>
      <c r="K328" s="144">
        <v>4.2543602686015589</v>
      </c>
      <c r="L328" s="144">
        <v>3.4161070800847266</v>
      </c>
    </row>
    <row r="329" spans="2:12" s="12" customFormat="1" x14ac:dyDescent="0.2">
      <c r="B329" s="562" t="s">
        <v>45</v>
      </c>
      <c r="C329" s="144">
        <v>69.48388550822628</v>
      </c>
      <c r="D329" s="144">
        <v>5.8485463150777548</v>
      </c>
      <c r="E329" s="144">
        <v>2.5580347081361277</v>
      </c>
      <c r="F329" s="144">
        <v>0.67049808429118773</v>
      </c>
      <c r="G329" s="144">
        <v>0.38314176245210724</v>
      </c>
      <c r="H329" s="144">
        <v>7.8600405679513177</v>
      </c>
      <c r="I329" s="144">
        <v>1.701600180302006</v>
      </c>
      <c r="J329" s="144">
        <v>2.9693486590038316</v>
      </c>
      <c r="K329" s="144">
        <v>4.8118097813838174</v>
      </c>
      <c r="L329" s="144">
        <v>3.7130944331755691</v>
      </c>
    </row>
    <row r="330" spans="2:12" s="12" customFormat="1" x14ac:dyDescent="0.2">
      <c r="B330" s="562" t="s">
        <v>46</v>
      </c>
      <c r="C330" s="144">
        <v>71.174652241112824</v>
      </c>
      <c r="D330" s="144">
        <v>4.0461470523294327</v>
      </c>
      <c r="E330" s="144">
        <v>2.2135129167586665</v>
      </c>
      <c r="F330" s="144">
        <v>0.41951865754029588</v>
      </c>
      <c r="G330" s="144">
        <v>0.54095826893353938</v>
      </c>
      <c r="H330" s="144">
        <v>5.6359019651137121</v>
      </c>
      <c r="I330" s="144">
        <v>2.0534334290130274</v>
      </c>
      <c r="J330" s="144">
        <v>4.3939059395009936</v>
      </c>
      <c r="K330" s="144">
        <v>5.8401413115478027</v>
      </c>
      <c r="L330" s="144">
        <v>3.6818282181497022</v>
      </c>
    </row>
    <row r="331" spans="2:12" s="12" customFormat="1" x14ac:dyDescent="0.2">
      <c r="B331" s="562" t="s">
        <v>47</v>
      </c>
      <c r="C331" s="144">
        <v>73.07500967331822</v>
      </c>
      <c r="D331" s="144">
        <v>2.6808910507987398</v>
      </c>
      <c r="E331" s="144">
        <v>1.7633077220717484</v>
      </c>
      <c r="F331" s="144">
        <v>0.47537449560554979</v>
      </c>
      <c r="G331" s="144">
        <v>0.20452158531866677</v>
      </c>
      <c r="H331" s="144">
        <v>6.9924271737327963</v>
      </c>
      <c r="I331" s="144">
        <v>1.884915151180145</v>
      </c>
      <c r="J331" s="144">
        <v>4.1346525896854791</v>
      </c>
      <c r="K331" s="144">
        <v>4.3502293958321818</v>
      </c>
      <c r="L331" s="144">
        <v>4.4386711624564699</v>
      </c>
    </row>
    <row r="332" spans="2:12" s="12" customFormat="1" x14ac:dyDescent="0.2">
      <c r="B332" s="562" t="s">
        <v>48</v>
      </c>
      <c r="C332" s="144">
        <v>68.153174987881727</v>
      </c>
      <c r="D332" s="144">
        <v>2.703721656702752</v>
      </c>
      <c r="E332" s="144">
        <v>2.5960036624118059</v>
      </c>
      <c r="F332" s="144">
        <v>0.44164377659287984</v>
      </c>
      <c r="G332" s="144">
        <v>0.2746808854419131</v>
      </c>
      <c r="H332" s="144">
        <v>5.0142726342435502</v>
      </c>
      <c r="I332" s="144">
        <v>3.2907847255884097</v>
      </c>
      <c r="J332" s="144">
        <v>5.1543060268217804</v>
      </c>
      <c r="K332" s="144">
        <v>8.3266009586901486</v>
      </c>
      <c r="L332" s="144">
        <v>4.0448106856250341</v>
      </c>
    </row>
    <row r="333" spans="2:12" s="12" customFormat="1" x14ac:dyDescent="0.2">
      <c r="B333" s="562" t="s">
        <v>49</v>
      </c>
      <c r="C333" s="144">
        <v>54.994013485411806</v>
      </c>
      <c r="D333" s="144">
        <v>3.5288928098809</v>
      </c>
      <c r="E333" s="144">
        <v>2.6592727960173921</v>
      </c>
      <c r="F333" s="144">
        <v>1.2666204549751088</v>
      </c>
      <c r="G333" s="144">
        <v>0.20795261201083876</v>
      </c>
      <c r="H333" s="144">
        <v>10.599281618249417</v>
      </c>
      <c r="I333" s="144">
        <v>6.5977692356166111</v>
      </c>
      <c r="J333" s="144">
        <v>6.433927783729283</v>
      </c>
      <c r="K333" s="144">
        <v>11.027790030877812</v>
      </c>
      <c r="L333" s="144">
        <v>2.6844791732308271</v>
      </c>
    </row>
    <row r="334" spans="2:12" s="12" customFormat="1" x14ac:dyDescent="0.2">
      <c r="B334" s="562" t="s">
        <v>50</v>
      </c>
      <c r="C334" s="144">
        <v>56.083707025411059</v>
      </c>
      <c r="D334" s="144">
        <v>3.9312406576980568</v>
      </c>
      <c r="E334" s="144">
        <v>2.5112107623318383</v>
      </c>
      <c r="F334" s="144">
        <v>0.46337817638266071</v>
      </c>
      <c r="G334" s="144">
        <v>0.25411061285500747</v>
      </c>
      <c r="H334" s="144">
        <v>9.7757847533632294</v>
      </c>
      <c r="I334" s="144">
        <v>3.6023916292974594</v>
      </c>
      <c r="J334" s="144">
        <v>7.3094170403587437</v>
      </c>
      <c r="K334" s="144">
        <v>12.092675635276533</v>
      </c>
      <c r="L334" s="144">
        <v>3.9760837070254107</v>
      </c>
    </row>
    <row r="335" spans="2:12" s="12" customFormat="1" x14ac:dyDescent="0.2">
      <c r="B335" s="562" t="s">
        <v>51</v>
      </c>
      <c r="C335" s="144">
        <v>55.442064799560683</v>
      </c>
      <c r="D335" s="144">
        <v>4.0417353102690834</v>
      </c>
      <c r="E335" s="144">
        <v>3.086216364634816</v>
      </c>
      <c r="F335" s="144">
        <v>0.4503020318506315</v>
      </c>
      <c r="G335" s="144">
        <v>0.4503020318506315</v>
      </c>
      <c r="H335" s="144">
        <v>8.0615046677649644</v>
      </c>
      <c r="I335" s="144">
        <v>3.7451949478308619</v>
      </c>
      <c r="J335" s="144">
        <v>9.2806150466776494</v>
      </c>
      <c r="K335" s="144">
        <v>10.741350906095553</v>
      </c>
      <c r="L335" s="144">
        <v>4.7007138934651289</v>
      </c>
    </row>
    <row r="336" spans="2:12" s="12" customFormat="1" x14ac:dyDescent="0.2">
      <c r="B336" s="562" t="s">
        <v>52</v>
      </c>
      <c r="C336" s="144">
        <v>66.900498430865795</v>
      </c>
      <c r="D336" s="144">
        <v>7.5687649990769792</v>
      </c>
      <c r="E336" s="144">
        <v>2.4306196541751279</v>
      </c>
      <c r="F336" s="144">
        <v>0.79995077226016864</v>
      </c>
      <c r="G336" s="144">
        <v>0.68918835763952979</v>
      </c>
      <c r="H336" s="144">
        <v>8.3687157713371487</v>
      </c>
      <c r="I336" s="144">
        <v>1.9014214509876317</v>
      </c>
      <c r="J336" s="144">
        <v>3.1013476093778842</v>
      </c>
      <c r="K336" s="144">
        <v>4.4058827149098523</v>
      </c>
      <c r="L336" s="144">
        <v>3.833610239369885</v>
      </c>
    </row>
    <row r="337" spans="2:12" s="12" customFormat="1" x14ac:dyDescent="0.2">
      <c r="B337" s="562" t="s">
        <v>53</v>
      </c>
      <c r="C337" s="144">
        <v>66.122072808009719</v>
      </c>
      <c r="D337" s="144">
        <v>8.0725566587072173</v>
      </c>
      <c r="E337" s="144">
        <v>3.9839135352519794</v>
      </c>
      <c r="F337" s="144">
        <v>1.2735117925516317</v>
      </c>
      <c r="G337" s="144">
        <v>1.1478362867077205</v>
      </c>
      <c r="H337" s="144">
        <v>7.3059360730593603</v>
      </c>
      <c r="I337" s="144">
        <v>1.3614846466423696</v>
      </c>
      <c r="J337" s="144">
        <v>2.2747266557747894</v>
      </c>
      <c r="K337" s="144">
        <v>4.2310753634116711</v>
      </c>
      <c r="L337" s="144">
        <v>4.2268861798835404</v>
      </c>
    </row>
    <row r="338" spans="2:12" s="12" customFormat="1" ht="13.5" thickBot="1" x14ac:dyDescent="0.25">
      <c r="B338" s="125" t="s">
        <v>101</v>
      </c>
      <c r="C338" s="146">
        <v>66.191112660777932</v>
      </c>
      <c r="D338" s="146">
        <v>5.7119750503641713</v>
      </c>
      <c r="E338" s="146">
        <v>2.6262009917867659</v>
      </c>
      <c r="F338" s="146">
        <v>0.86054935688826895</v>
      </c>
      <c r="G338" s="146">
        <v>0.64117464745079811</v>
      </c>
      <c r="H338" s="146">
        <v>8.0209786145978601</v>
      </c>
      <c r="I338" s="146">
        <v>2.3550092980009296</v>
      </c>
      <c r="J338" s="146">
        <v>3.9254997675499768</v>
      </c>
      <c r="K338" s="146">
        <v>5.7487796373779636</v>
      </c>
      <c r="L338" s="146">
        <v>3.9187199752053306</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383"/>
  <sheetViews>
    <sheetView workbookViewId="0">
      <pane xSplit="2" ySplit="9" topLeftCell="C369" activePane="bottomRight" state="frozen"/>
      <selection pane="topRight" activeCell="C1" sqref="C1"/>
      <selection pane="bottomLeft" activeCell="A10" sqref="A10"/>
      <selection pane="bottomRight" sqref="A1:XFD1048576"/>
    </sheetView>
  </sheetViews>
  <sheetFormatPr defaultRowHeight="15" x14ac:dyDescent="0.25"/>
  <cols>
    <col min="1" max="1" width="1.140625" style="390" customWidth="1"/>
    <col min="2" max="2" width="20.28515625" style="390" customWidth="1"/>
    <col min="3" max="3" width="9.28515625" style="391" customWidth="1"/>
    <col min="4" max="5" width="9.42578125" style="389" bestFit="1" customWidth="1"/>
    <col min="6" max="15" width="9.5703125" style="389" bestFit="1" customWidth="1"/>
    <col min="16" max="16" width="9.85546875" style="389" bestFit="1" customWidth="1"/>
    <col min="17" max="17" width="9.5703125" style="389" bestFit="1" customWidth="1"/>
    <col min="18" max="18" width="9.85546875" style="389" bestFit="1" customWidth="1"/>
    <col min="19" max="19" width="9.85546875" style="389" customWidth="1"/>
    <col min="20" max="20" width="9.85546875" style="389" bestFit="1" customWidth="1"/>
    <col min="21" max="22" width="9.5703125" style="389" bestFit="1" customWidth="1"/>
    <col min="23" max="23" width="10.42578125" style="389" bestFit="1" customWidth="1"/>
    <col min="24" max="24" width="9.7109375" style="389" customWidth="1"/>
    <col min="25" max="25" width="9.7109375" style="443" customWidth="1"/>
    <col min="26" max="16384" width="9.140625" style="390"/>
  </cols>
  <sheetData>
    <row r="2" spans="1:27" x14ac:dyDescent="0.25">
      <c r="A2" s="386"/>
      <c r="B2" s="387" t="s">
        <v>272</v>
      </c>
      <c r="C2" s="388"/>
    </row>
    <row r="3" spans="1:27" x14ac:dyDescent="0.25">
      <c r="A3" s="386"/>
      <c r="B3" s="386"/>
    </row>
    <row r="4" spans="1:27" x14ac:dyDescent="0.25">
      <c r="A4" s="386"/>
      <c r="B4" s="392" t="s">
        <v>0</v>
      </c>
      <c r="C4" s="388"/>
    </row>
    <row r="5" spans="1:27" x14ac:dyDescent="0.25">
      <c r="A5" s="386"/>
      <c r="B5" s="392" t="s">
        <v>107</v>
      </c>
      <c r="C5" s="388"/>
    </row>
    <row r="6" spans="1:27" x14ac:dyDescent="0.25">
      <c r="A6" s="386"/>
      <c r="B6" s="392" t="s">
        <v>227</v>
      </c>
      <c r="C6" s="388"/>
    </row>
    <row r="7" spans="1:27" x14ac:dyDescent="0.25">
      <c r="A7" s="386"/>
      <c r="B7" s="392" t="s">
        <v>87</v>
      </c>
      <c r="C7" s="388"/>
    </row>
    <row r="8" spans="1:27" x14ac:dyDescent="0.25">
      <c r="B8" s="393"/>
      <c r="C8" s="388"/>
    </row>
    <row r="9" spans="1:27" s="394" customFormat="1" ht="29.25" customHeight="1" x14ac:dyDescent="0.2">
      <c r="B9" s="395"/>
      <c r="C9" s="395" t="s">
        <v>188</v>
      </c>
      <c r="D9" s="395" t="s">
        <v>189</v>
      </c>
      <c r="E9" s="395" t="s">
        <v>190</v>
      </c>
      <c r="F9" s="395" t="s">
        <v>191</v>
      </c>
      <c r="G9" s="395" t="s">
        <v>192</v>
      </c>
      <c r="H9" s="395" t="s">
        <v>193</v>
      </c>
      <c r="I9" s="395" t="s">
        <v>194</v>
      </c>
      <c r="J9" s="395" t="s">
        <v>195</v>
      </c>
      <c r="K9" s="395" t="s">
        <v>196</v>
      </c>
      <c r="L9" s="395" t="s">
        <v>210</v>
      </c>
      <c r="M9" s="395" t="s">
        <v>197</v>
      </c>
      <c r="N9" s="395" t="s">
        <v>198</v>
      </c>
      <c r="O9" s="395" t="s">
        <v>199</v>
      </c>
      <c r="P9" s="395" t="s">
        <v>200</v>
      </c>
      <c r="Q9" s="395" t="s">
        <v>201</v>
      </c>
      <c r="R9" s="395" t="s">
        <v>202</v>
      </c>
      <c r="S9" s="395" t="s">
        <v>203</v>
      </c>
      <c r="T9" s="395" t="s">
        <v>204</v>
      </c>
      <c r="U9" s="395" t="s">
        <v>205</v>
      </c>
      <c r="V9" s="395" t="s">
        <v>206</v>
      </c>
      <c r="W9" s="395" t="s">
        <v>207</v>
      </c>
      <c r="X9" s="395" t="s">
        <v>208</v>
      </c>
      <c r="Y9" s="395" t="s">
        <v>101</v>
      </c>
    </row>
    <row r="10" spans="1:27" s="411" customFormat="1" x14ac:dyDescent="0.25">
      <c r="A10" s="410"/>
      <c r="B10" s="399">
        <v>2000</v>
      </c>
      <c r="C10" s="399"/>
      <c r="D10" s="399"/>
      <c r="E10" s="399"/>
      <c r="F10" s="399"/>
      <c r="G10" s="399"/>
      <c r="H10" s="399"/>
      <c r="I10" s="399"/>
      <c r="J10" s="399"/>
      <c r="K10" s="399"/>
      <c r="L10" s="399"/>
      <c r="M10" s="399"/>
      <c r="N10" s="399"/>
      <c r="O10" s="399"/>
      <c r="P10" s="399"/>
      <c r="Q10" s="399"/>
      <c r="R10" s="399"/>
      <c r="S10" s="399"/>
      <c r="T10" s="399"/>
      <c r="U10" s="399"/>
      <c r="V10" s="399"/>
      <c r="W10" s="399"/>
      <c r="X10" s="399"/>
      <c r="Y10" s="399"/>
    </row>
    <row r="11" spans="1:27" ht="15.75" x14ac:dyDescent="0.25">
      <c r="B11" s="396" t="s">
        <v>42</v>
      </c>
      <c r="C11" s="427" t="s">
        <v>3</v>
      </c>
      <c r="D11" s="427" t="s">
        <v>3</v>
      </c>
      <c r="E11" s="427" t="s">
        <v>3</v>
      </c>
      <c r="F11" s="427" t="s">
        <v>3</v>
      </c>
      <c r="G11" s="427" t="s">
        <v>3</v>
      </c>
      <c r="H11" s="427" t="s">
        <v>3</v>
      </c>
      <c r="I11" s="427" t="s">
        <v>3</v>
      </c>
      <c r="J11" s="427" t="s">
        <v>3</v>
      </c>
      <c r="K11" s="427" t="s">
        <v>3</v>
      </c>
      <c r="L11" s="427" t="s">
        <v>3</v>
      </c>
      <c r="M11" s="427" t="s">
        <v>3</v>
      </c>
      <c r="N11" s="427" t="s">
        <v>3</v>
      </c>
      <c r="O11" s="427" t="s">
        <v>3</v>
      </c>
      <c r="P11" s="427" t="s">
        <v>3</v>
      </c>
      <c r="Q11" s="427" t="s">
        <v>3</v>
      </c>
      <c r="R11" s="427" t="s">
        <v>3</v>
      </c>
      <c r="S11" s="427" t="s">
        <v>3</v>
      </c>
      <c r="T11" s="427" t="s">
        <v>3</v>
      </c>
      <c r="U11" s="427" t="s">
        <v>3</v>
      </c>
      <c r="V11" s="427" t="s">
        <v>3</v>
      </c>
      <c r="W11" s="427" t="s">
        <v>3</v>
      </c>
      <c r="X11" s="427" t="s">
        <v>3</v>
      </c>
      <c r="Y11" s="425">
        <v>333</v>
      </c>
      <c r="AA11" s="432"/>
    </row>
    <row r="12" spans="1:27" ht="15.75" x14ac:dyDescent="0.25">
      <c r="B12" s="396" t="s">
        <v>43</v>
      </c>
      <c r="C12" s="427" t="s">
        <v>3</v>
      </c>
      <c r="D12" s="427" t="s">
        <v>3</v>
      </c>
      <c r="E12" s="427" t="s">
        <v>3</v>
      </c>
      <c r="F12" s="427" t="s">
        <v>3</v>
      </c>
      <c r="G12" s="427" t="s">
        <v>3</v>
      </c>
      <c r="H12" s="427" t="s">
        <v>3</v>
      </c>
      <c r="I12" s="427" t="s">
        <v>3</v>
      </c>
      <c r="J12" s="427" t="s">
        <v>3</v>
      </c>
      <c r="K12" s="427" t="s">
        <v>3</v>
      </c>
      <c r="L12" s="427" t="s">
        <v>3</v>
      </c>
      <c r="M12" s="427" t="s">
        <v>3</v>
      </c>
      <c r="N12" s="427" t="s">
        <v>3</v>
      </c>
      <c r="O12" s="427" t="s">
        <v>3</v>
      </c>
      <c r="P12" s="427" t="s">
        <v>3</v>
      </c>
      <c r="Q12" s="427" t="s">
        <v>3</v>
      </c>
      <c r="R12" s="427" t="s">
        <v>3</v>
      </c>
      <c r="S12" s="427" t="s">
        <v>3</v>
      </c>
      <c r="T12" s="427" t="s">
        <v>3</v>
      </c>
      <c r="U12" s="427" t="s">
        <v>3</v>
      </c>
      <c r="V12" s="427" t="s">
        <v>3</v>
      </c>
      <c r="W12" s="427" t="s">
        <v>3</v>
      </c>
      <c r="X12" s="427" t="s">
        <v>3</v>
      </c>
      <c r="Y12" s="425">
        <v>330</v>
      </c>
      <c r="AA12" s="432"/>
    </row>
    <row r="13" spans="1:27" ht="15.75" x14ac:dyDescent="0.25">
      <c r="B13" s="396" t="s">
        <v>44</v>
      </c>
      <c r="C13" s="427" t="s">
        <v>3</v>
      </c>
      <c r="D13" s="427" t="s">
        <v>3</v>
      </c>
      <c r="E13" s="427" t="s">
        <v>3</v>
      </c>
      <c r="F13" s="427" t="s">
        <v>3</v>
      </c>
      <c r="G13" s="427" t="s">
        <v>3</v>
      </c>
      <c r="H13" s="427" t="s">
        <v>3</v>
      </c>
      <c r="I13" s="427" t="s">
        <v>3</v>
      </c>
      <c r="J13" s="427" t="s">
        <v>3</v>
      </c>
      <c r="K13" s="427" t="s">
        <v>3</v>
      </c>
      <c r="L13" s="427" t="s">
        <v>3</v>
      </c>
      <c r="M13" s="427" t="s">
        <v>3</v>
      </c>
      <c r="N13" s="427" t="s">
        <v>3</v>
      </c>
      <c r="O13" s="427" t="s">
        <v>3</v>
      </c>
      <c r="P13" s="427" t="s">
        <v>3</v>
      </c>
      <c r="Q13" s="427" t="s">
        <v>3</v>
      </c>
      <c r="R13" s="427" t="s">
        <v>3</v>
      </c>
      <c r="S13" s="427" t="s">
        <v>3</v>
      </c>
      <c r="T13" s="427" t="s">
        <v>3</v>
      </c>
      <c r="U13" s="427" t="s">
        <v>3</v>
      </c>
      <c r="V13" s="427" t="s">
        <v>3</v>
      </c>
      <c r="W13" s="427" t="s">
        <v>3</v>
      </c>
      <c r="X13" s="427" t="s">
        <v>3</v>
      </c>
      <c r="Y13" s="425">
        <v>413</v>
      </c>
      <c r="AA13" s="432"/>
    </row>
    <row r="14" spans="1:27" ht="15.75" x14ac:dyDescent="0.25">
      <c r="B14" s="396" t="s">
        <v>45</v>
      </c>
      <c r="C14" s="427" t="s">
        <v>3</v>
      </c>
      <c r="D14" s="427" t="s">
        <v>3</v>
      </c>
      <c r="E14" s="427" t="s">
        <v>3</v>
      </c>
      <c r="F14" s="427" t="s">
        <v>3</v>
      </c>
      <c r="G14" s="427" t="s">
        <v>3</v>
      </c>
      <c r="H14" s="427" t="s">
        <v>3</v>
      </c>
      <c r="I14" s="427" t="s">
        <v>3</v>
      </c>
      <c r="J14" s="427" t="s">
        <v>3</v>
      </c>
      <c r="K14" s="427" t="s">
        <v>3</v>
      </c>
      <c r="L14" s="427" t="s">
        <v>3</v>
      </c>
      <c r="M14" s="427" t="s">
        <v>3</v>
      </c>
      <c r="N14" s="427" t="s">
        <v>3</v>
      </c>
      <c r="O14" s="427" t="s">
        <v>3</v>
      </c>
      <c r="P14" s="427" t="s">
        <v>3</v>
      </c>
      <c r="Q14" s="427" t="s">
        <v>3</v>
      </c>
      <c r="R14" s="427" t="s">
        <v>3</v>
      </c>
      <c r="S14" s="427" t="s">
        <v>3</v>
      </c>
      <c r="T14" s="427" t="s">
        <v>3</v>
      </c>
      <c r="U14" s="427" t="s">
        <v>3</v>
      </c>
      <c r="V14" s="427" t="s">
        <v>3</v>
      </c>
      <c r="W14" s="427" t="s">
        <v>3</v>
      </c>
      <c r="X14" s="427" t="s">
        <v>3</v>
      </c>
      <c r="Y14" s="425">
        <v>482</v>
      </c>
      <c r="AA14" s="432"/>
    </row>
    <row r="15" spans="1:27" ht="15.75" x14ac:dyDescent="0.25">
      <c r="B15" s="396" t="s">
        <v>46</v>
      </c>
      <c r="C15" s="427" t="s">
        <v>3</v>
      </c>
      <c r="D15" s="427" t="s">
        <v>3</v>
      </c>
      <c r="E15" s="427" t="s">
        <v>3</v>
      </c>
      <c r="F15" s="427" t="s">
        <v>3</v>
      </c>
      <c r="G15" s="427" t="s">
        <v>3</v>
      </c>
      <c r="H15" s="427" t="s">
        <v>3</v>
      </c>
      <c r="I15" s="427" t="s">
        <v>3</v>
      </c>
      <c r="J15" s="427" t="s">
        <v>3</v>
      </c>
      <c r="K15" s="427" t="s">
        <v>3</v>
      </c>
      <c r="L15" s="427" t="s">
        <v>3</v>
      </c>
      <c r="M15" s="427" t="s">
        <v>3</v>
      </c>
      <c r="N15" s="427" t="s">
        <v>3</v>
      </c>
      <c r="O15" s="427" t="s">
        <v>3</v>
      </c>
      <c r="P15" s="427" t="s">
        <v>3</v>
      </c>
      <c r="Q15" s="427" t="s">
        <v>3</v>
      </c>
      <c r="R15" s="427" t="s">
        <v>3</v>
      </c>
      <c r="S15" s="427" t="s">
        <v>3</v>
      </c>
      <c r="T15" s="427" t="s">
        <v>3</v>
      </c>
      <c r="U15" s="427" t="s">
        <v>3</v>
      </c>
      <c r="V15" s="427" t="s">
        <v>3</v>
      </c>
      <c r="W15" s="427" t="s">
        <v>3</v>
      </c>
      <c r="X15" s="427" t="s">
        <v>3</v>
      </c>
      <c r="Y15" s="425">
        <v>555</v>
      </c>
      <c r="AA15" s="432"/>
    </row>
    <row r="16" spans="1:27" ht="15.75" x14ac:dyDescent="0.25">
      <c r="B16" s="396" t="s">
        <v>47</v>
      </c>
      <c r="C16" s="427" t="s">
        <v>3</v>
      </c>
      <c r="D16" s="427" t="s">
        <v>3</v>
      </c>
      <c r="E16" s="427" t="s">
        <v>3</v>
      </c>
      <c r="F16" s="427" t="s">
        <v>3</v>
      </c>
      <c r="G16" s="427" t="s">
        <v>3</v>
      </c>
      <c r="H16" s="427" t="s">
        <v>3</v>
      </c>
      <c r="I16" s="427" t="s">
        <v>3</v>
      </c>
      <c r="J16" s="427" t="s">
        <v>3</v>
      </c>
      <c r="K16" s="427" t="s">
        <v>3</v>
      </c>
      <c r="L16" s="427" t="s">
        <v>3</v>
      </c>
      <c r="M16" s="427" t="s">
        <v>3</v>
      </c>
      <c r="N16" s="427" t="s">
        <v>3</v>
      </c>
      <c r="O16" s="427" t="s">
        <v>3</v>
      </c>
      <c r="P16" s="427" t="s">
        <v>3</v>
      </c>
      <c r="Q16" s="427" t="s">
        <v>3</v>
      </c>
      <c r="R16" s="427" t="s">
        <v>3</v>
      </c>
      <c r="S16" s="427" t="s">
        <v>3</v>
      </c>
      <c r="T16" s="427" t="s">
        <v>3</v>
      </c>
      <c r="U16" s="427" t="s">
        <v>3</v>
      </c>
      <c r="V16" s="427" t="s">
        <v>3</v>
      </c>
      <c r="W16" s="427" t="s">
        <v>3</v>
      </c>
      <c r="X16" s="427" t="s">
        <v>3</v>
      </c>
      <c r="Y16" s="425">
        <v>543</v>
      </c>
      <c r="AA16" s="432"/>
    </row>
    <row r="17" spans="1:30" ht="15.75" x14ac:dyDescent="0.25">
      <c r="B17" s="396" t="s">
        <v>78</v>
      </c>
      <c r="C17" s="427" t="s">
        <v>3</v>
      </c>
      <c r="D17" s="427" t="s">
        <v>3</v>
      </c>
      <c r="E17" s="427" t="s">
        <v>3</v>
      </c>
      <c r="F17" s="427" t="s">
        <v>3</v>
      </c>
      <c r="G17" s="427" t="s">
        <v>3</v>
      </c>
      <c r="H17" s="427" t="s">
        <v>3</v>
      </c>
      <c r="I17" s="427" t="s">
        <v>3</v>
      </c>
      <c r="J17" s="427" t="s">
        <v>3</v>
      </c>
      <c r="K17" s="427" t="s">
        <v>3</v>
      </c>
      <c r="L17" s="427" t="s">
        <v>3</v>
      </c>
      <c r="M17" s="427" t="s">
        <v>3</v>
      </c>
      <c r="N17" s="427" t="s">
        <v>3</v>
      </c>
      <c r="O17" s="427" t="s">
        <v>3</v>
      </c>
      <c r="P17" s="427" t="s">
        <v>3</v>
      </c>
      <c r="Q17" s="427" t="s">
        <v>3</v>
      </c>
      <c r="R17" s="427" t="s">
        <v>3</v>
      </c>
      <c r="S17" s="427" t="s">
        <v>3</v>
      </c>
      <c r="T17" s="427" t="s">
        <v>3</v>
      </c>
      <c r="U17" s="427" t="s">
        <v>3</v>
      </c>
      <c r="V17" s="427" t="s">
        <v>3</v>
      </c>
      <c r="W17" s="427" t="s">
        <v>3</v>
      </c>
      <c r="X17" s="427" t="s">
        <v>3</v>
      </c>
      <c r="Y17" s="425">
        <v>563</v>
      </c>
      <c r="AA17" s="432"/>
    </row>
    <row r="18" spans="1:30" ht="15.75" x14ac:dyDescent="0.25">
      <c r="B18" s="396" t="s">
        <v>79</v>
      </c>
      <c r="C18" s="427" t="s">
        <v>3</v>
      </c>
      <c r="D18" s="427" t="s">
        <v>3</v>
      </c>
      <c r="E18" s="427" t="s">
        <v>3</v>
      </c>
      <c r="F18" s="427" t="s">
        <v>3</v>
      </c>
      <c r="G18" s="427" t="s">
        <v>3</v>
      </c>
      <c r="H18" s="427" t="s">
        <v>3</v>
      </c>
      <c r="I18" s="427" t="s">
        <v>3</v>
      </c>
      <c r="J18" s="427" t="s">
        <v>3</v>
      </c>
      <c r="K18" s="427" t="s">
        <v>3</v>
      </c>
      <c r="L18" s="427" t="s">
        <v>3</v>
      </c>
      <c r="M18" s="427" t="s">
        <v>3</v>
      </c>
      <c r="N18" s="427" t="s">
        <v>3</v>
      </c>
      <c r="O18" s="427" t="s">
        <v>3</v>
      </c>
      <c r="P18" s="427" t="s">
        <v>3</v>
      </c>
      <c r="Q18" s="427" t="s">
        <v>3</v>
      </c>
      <c r="R18" s="427" t="s">
        <v>3</v>
      </c>
      <c r="S18" s="427" t="s">
        <v>3</v>
      </c>
      <c r="T18" s="427" t="s">
        <v>3</v>
      </c>
      <c r="U18" s="427" t="s">
        <v>3</v>
      </c>
      <c r="V18" s="427" t="s">
        <v>3</v>
      </c>
      <c r="W18" s="427" t="s">
        <v>3</v>
      </c>
      <c r="X18" s="427" t="s">
        <v>3</v>
      </c>
      <c r="Y18" s="425">
        <v>974</v>
      </c>
      <c r="AA18" s="432"/>
    </row>
    <row r="19" spans="1:30" ht="15.75" x14ac:dyDescent="0.25">
      <c r="B19" s="396" t="s">
        <v>50</v>
      </c>
      <c r="C19" s="427" t="s">
        <v>3</v>
      </c>
      <c r="D19" s="427" t="s">
        <v>3</v>
      </c>
      <c r="E19" s="427" t="s">
        <v>3</v>
      </c>
      <c r="F19" s="427" t="s">
        <v>3</v>
      </c>
      <c r="G19" s="427" t="s">
        <v>3</v>
      </c>
      <c r="H19" s="427" t="s">
        <v>3</v>
      </c>
      <c r="I19" s="427" t="s">
        <v>3</v>
      </c>
      <c r="J19" s="427" t="s">
        <v>3</v>
      </c>
      <c r="K19" s="427" t="s">
        <v>3</v>
      </c>
      <c r="L19" s="427" t="s">
        <v>3</v>
      </c>
      <c r="M19" s="427" t="s">
        <v>3</v>
      </c>
      <c r="N19" s="427" t="s">
        <v>3</v>
      </c>
      <c r="O19" s="427" t="s">
        <v>3</v>
      </c>
      <c r="P19" s="427" t="s">
        <v>3</v>
      </c>
      <c r="Q19" s="427" t="s">
        <v>3</v>
      </c>
      <c r="R19" s="427" t="s">
        <v>3</v>
      </c>
      <c r="S19" s="427" t="s">
        <v>3</v>
      </c>
      <c r="T19" s="427" t="s">
        <v>3</v>
      </c>
      <c r="U19" s="427" t="s">
        <v>3</v>
      </c>
      <c r="V19" s="427" t="s">
        <v>3</v>
      </c>
      <c r="W19" s="427" t="s">
        <v>3</v>
      </c>
      <c r="X19" s="427" t="s">
        <v>3</v>
      </c>
      <c r="Y19" s="425">
        <v>387</v>
      </c>
      <c r="AA19" s="432"/>
    </row>
    <row r="20" spans="1:30" ht="15.75" x14ac:dyDescent="0.25">
      <c r="B20" s="396" t="s">
        <v>51</v>
      </c>
      <c r="C20" s="427" t="s">
        <v>3</v>
      </c>
      <c r="D20" s="427" t="s">
        <v>3</v>
      </c>
      <c r="E20" s="427" t="s">
        <v>3</v>
      </c>
      <c r="F20" s="427" t="s">
        <v>3</v>
      </c>
      <c r="G20" s="427" t="s">
        <v>3</v>
      </c>
      <c r="H20" s="427" t="s">
        <v>3</v>
      </c>
      <c r="I20" s="427" t="s">
        <v>3</v>
      </c>
      <c r="J20" s="427" t="s">
        <v>3</v>
      </c>
      <c r="K20" s="427" t="s">
        <v>3</v>
      </c>
      <c r="L20" s="427" t="s">
        <v>3</v>
      </c>
      <c r="M20" s="427" t="s">
        <v>3</v>
      </c>
      <c r="N20" s="427" t="s">
        <v>3</v>
      </c>
      <c r="O20" s="427" t="s">
        <v>3</v>
      </c>
      <c r="P20" s="427" t="s">
        <v>3</v>
      </c>
      <c r="Q20" s="427" t="s">
        <v>3</v>
      </c>
      <c r="R20" s="427" t="s">
        <v>3</v>
      </c>
      <c r="S20" s="427" t="s">
        <v>3</v>
      </c>
      <c r="T20" s="427" t="s">
        <v>3</v>
      </c>
      <c r="U20" s="427" t="s">
        <v>3</v>
      </c>
      <c r="V20" s="427" t="s">
        <v>3</v>
      </c>
      <c r="W20" s="427" t="s">
        <v>3</v>
      </c>
      <c r="X20" s="427" t="s">
        <v>3</v>
      </c>
      <c r="Y20" s="425">
        <v>475</v>
      </c>
      <c r="AA20" s="432"/>
    </row>
    <row r="21" spans="1:30" ht="15.75" x14ac:dyDescent="0.25">
      <c r="B21" s="396" t="s">
        <v>52</v>
      </c>
      <c r="C21" s="427" t="s">
        <v>3</v>
      </c>
      <c r="D21" s="427" t="s">
        <v>3</v>
      </c>
      <c r="E21" s="427" t="s">
        <v>3</v>
      </c>
      <c r="F21" s="427" t="s">
        <v>3</v>
      </c>
      <c r="G21" s="427" t="s">
        <v>3</v>
      </c>
      <c r="H21" s="427" t="s">
        <v>3</v>
      </c>
      <c r="I21" s="427" t="s">
        <v>3</v>
      </c>
      <c r="J21" s="427" t="s">
        <v>3</v>
      </c>
      <c r="K21" s="427" t="s">
        <v>3</v>
      </c>
      <c r="L21" s="427" t="s">
        <v>3</v>
      </c>
      <c r="M21" s="427" t="s">
        <v>3</v>
      </c>
      <c r="N21" s="427" t="s">
        <v>3</v>
      </c>
      <c r="O21" s="427" t="s">
        <v>3</v>
      </c>
      <c r="P21" s="427" t="s">
        <v>3</v>
      </c>
      <c r="Q21" s="427" t="s">
        <v>3</v>
      </c>
      <c r="R21" s="427" t="s">
        <v>3</v>
      </c>
      <c r="S21" s="427" t="s">
        <v>3</v>
      </c>
      <c r="T21" s="427" t="s">
        <v>3</v>
      </c>
      <c r="U21" s="427" t="s">
        <v>3</v>
      </c>
      <c r="V21" s="427" t="s">
        <v>3</v>
      </c>
      <c r="W21" s="427" t="s">
        <v>3</v>
      </c>
      <c r="X21" s="427" t="s">
        <v>3</v>
      </c>
      <c r="Y21" s="425">
        <v>456</v>
      </c>
      <c r="AA21" s="432"/>
    </row>
    <row r="22" spans="1:30" ht="15.75" x14ac:dyDescent="0.25">
      <c r="B22" s="396" t="s">
        <v>53</v>
      </c>
      <c r="C22" s="427" t="s">
        <v>3</v>
      </c>
      <c r="D22" s="427" t="s">
        <v>3</v>
      </c>
      <c r="E22" s="427" t="s">
        <v>3</v>
      </c>
      <c r="F22" s="427" t="s">
        <v>3</v>
      </c>
      <c r="G22" s="427" t="s">
        <v>3</v>
      </c>
      <c r="H22" s="427" t="s">
        <v>3</v>
      </c>
      <c r="I22" s="427" t="s">
        <v>3</v>
      </c>
      <c r="J22" s="427" t="s">
        <v>3</v>
      </c>
      <c r="K22" s="427" t="s">
        <v>3</v>
      </c>
      <c r="L22" s="427" t="s">
        <v>3</v>
      </c>
      <c r="M22" s="427" t="s">
        <v>3</v>
      </c>
      <c r="N22" s="427" t="s">
        <v>3</v>
      </c>
      <c r="O22" s="427" t="s">
        <v>3</v>
      </c>
      <c r="P22" s="427" t="s">
        <v>3</v>
      </c>
      <c r="Q22" s="427" t="s">
        <v>3</v>
      </c>
      <c r="R22" s="427" t="s">
        <v>3</v>
      </c>
      <c r="S22" s="427" t="s">
        <v>3</v>
      </c>
      <c r="T22" s="427" t="s">
        <v>3</v>
      </c>
      <c r="U22" s="427" t="s">
        <v>3</v>
      </c>
      <c r="V22" s="427" t="s">
        <v>3</v>
      </c>
      <c r="W22" s="427" t="s">
        <v>3</v>
      </c>
      <c r="X22" s="427" t="s">
        <v>3</v>
      </c>
      <c r="Y22" s="425">
        <v>573</v>
      </c>
      <c r="AA22" s="432"/>
    </row>
    <row r="23" spans="1:30" s="419" customFormat="1" ht="15.75" x14ac:dyDescent="0.25">
      <c r="B23" s="420" t="s">
        <v>101</v>
      </c>
      <c r="C23" s="427" t="s">
        <v>3</v>
      </c>
      <c r="D23" s="427" t="s">
        <v>3</v>
      </c>
      <c r="E23" s="427" t="s">
        <v>3</v>
      </c>
      <c r="F23" s="427" t="s">
        <v>3</v>
      </c>
      <c r="G23" s="427" t="s">
        <v>3</v>
      </c>
      <c r="H23" s="427" t="s">
        <v>3</v>
      </c>
      <c r="I23" s="427" t="s">
        <v>3</v>
      </c>
      <c r="J23" s="427" t="s">
        <v>3</v>
      </c>
      <c r="K23" s="427" t="s">
        <v>3</v>
      </c>
      <c r="L23" s="427" t="s">
        <v>3</v>
      </c>
      <c r="M23" s="427" t="s">
        <v>3</v>
      </c>
      <c r="N23" s="427" t="s">
        <v>3</v>
      </c>
      <c r="O23" s="427" t="s">
        <v>3</v>
      </c>
      <c r="P23" s="427" t="s">
        <v>3</v>
      </c>
      <c r="Q23" s="427" t="s">
        <v>3</v>
      </c>
      <c r="R23" s="427" t="s">
        <v>3</v>
      </c>
      <c r="S23" s="427" t="s">
        <v>3</v>
      </c>
      <c r="T23" s="427" t="s">
        <v>3</v>
      </c>
      <c r="U23" s="427" t="s">
        <v>3</v>
      </c>
      <c r="V23" s="427" t="s">
        <v>3</v>
      </c>
      <c r="W23" s="427" t="s">
        <v>3</v>
      </c>
      <c r="X23" s="427" t="s">
        <v>3</v>
      </c>
      <c r="Y23" s="67">
        <v>6084</v>
      </c>
      <c r="AA23" s="432"/>
    </row>
    <row r="24" spans="1:30" s="397" customFormat="1" ht="6" customHeight="1" x14ac:dyDescent="0.25">
      <c r="B24" s="398"/>
      <c r="C24" s="430"/>
      <c r="D24" s="430"/>
      <c r="E24" s="430"/>
      <c r="F24" s="430"/>
      <c r="G24" s="430"/>
      <c r="H24" s="430"/>
      <c r="I24" s="430"/>
      <c r="J24" s="430"/>
      <c r="K24" s="430"/>
      <c r="L24" s="430"/>
      <c r="M24" s="430"/>
      <c r="N24" s="430"/>
      <c r="O24" s="430"/>
      <c r="P24" s="430"/>
      <c r="Q24" s="430"/>
      <c r="R24" s="430"/>
      <c r="S24" s="430"/>
      <c r="T24" s="430"/>
      <c r="U24" s="430"/>
      <c r="V24" s="430"/>
      <c r="W24" s="430"/>
      <c r="X24" s="430"/>
      <c r="Y24" s="429"/>
      <c r="AA24" s="432"/>
      <c r="AB24" s="400"/>
      <c r="AC24" s="400"/>
      <c r="AD24" s="400"/>
    </row>
    <row r="25" spans="1:30" s="411" customFormat="1" x14ac:dyDescent="0.25">
      <c r="A25" s="410"/>
      <c r="B25" s="399">
        <v>2001</v>
      </c>
      <c r="C25" s="399"/>
      <c r="D25" s="399"/>
      <c r="E25" s="399"/>
      <c r="F25" s="399"/>
      <c r="G25" s="399"/>
      <c r="H25" s="399"/>
      <c r="I25" s="399"/>
      <c r="J25" s="399"/>
      <c r="K25" s="399"/>
      <c r="L25" s="399"/>
      <c r="M25" s="399"/>
      <c r="N25" s="399"/>
      <c r="O25" s="399"/>
      <c r="P25" s="399"/>
      <c r="Q25" s="399"/>
      <c r="R25" s="399"/>
      <c r="S25" s="399"/>
      <c r="T25" s="399"/>
      <c r="U25" s="399"/>
      <c r="V25" s="399"/>
      <c r="W25" s="399"/>
      <c r="X25" s="399"/>
      <c r="Y25" s="399"/>
    </row>
    <row r="26" spans="1:30" ht="15.75" x14ac:dyDescent="0.25">
      <c r="B26" s="396" t="s">
        <v>42</v>
      </c>
      <c r="C26" s="427">
        <v>21</v>
      </c>
      <c r="D26" s="427">
        <v>1</v>
      </c>
      <c r="E26" s="427">
        <v>7</v>
      </c>
      <c r="F26" s="427">
        <v>46</v>
      </c>
      <c r="G26" s="427">
        <v>0</v>
      </c>
      <c r="H26" s="427">
        <v>1</v>
      </c>
      <c r="I26" s="427">
        <v>1</v>
      </c>
      <c r="J26" s="427">
        <v>59</v>
      </c>
      <c r="K26" s="427">
        <v>20</v>
      </c>
      <c r="L26" s="427">
        <v>33</v>
      </c>
      <c r="M26" s="427">
        <v>27</v>
      </c>
      <c r="N26" s="427">
        <v>22</v>
      </c>
      <c r="O26" s="427">
        <v>11</v>
      </c>
      <c r="P26" s="427">
        <v>85</v>
      </c>
      <c r="Q26" s="427">
        <v>39</v>
      </c>
      <c r="R26" s="427">
        <v>152</v>
      </c>
      <c r="S26" s="427">
        <v>23</v>
      </c>
      <c r="T26" s="427">
        <v>15</v>
      </c>
      <c r="U26" s="427">
        <v>11</v>
      </c>
      <c r="V26" s="427">
        <v>14</v>
      </c>
      <c r="W26" s="427">
        <v>479</v>
      </c>
      <c r="X26" s="427">
        <v>340</v>
      </c>
      <c r="Y26" s="425">
        <v>1407</v>
      </c>
      <c r="AA26" s="432"/>
    </row>
    <row r="27" spans="1:30" ht="15.75" x14ac:dyDescent="0.25">
      <c r="B27" s="396" t="s">
        <v>43</v>
      </c>
      <c r="C27" s="427">
        <v>43</v>
      </c>
      <c r="D27" s="427">
        <v>1</v>
      </c>
      <c r="E27" s="427">
        <v>10</v>
      </c>
      <c r="F27" s="427">
        <v>53</v>
      </c>
      <c r="G27" s="427">
        <v>1</v>
      </c>
      <c r="H27" s="427">
        <v>0</v>
      </c>
      <c r="I27" s="427">
        <v>1</v>
      </c>
      <c r="J27" s="427">
        <v>43</v>
      </c>
      <c r="K27" s="427">
        <v>34</v>
      </c>
      <c r="L27" s="427">
        <v>47</v>
      </c>
      <c r="M27" s="427">
        <v>26</v>
      </c>
      <c r="N27" s="427">
        <v>39</v>
      </c>
      <c r="O27" s="427">
        <v>2</v>
      </c>
      <c r="P27" s="427">
        <v>82</v>
      </c>
      <c r="Q27" s="427">
        <v>73</v>
      </c>
      <c r="R27" s="427">
        <v>146</v>
      </c>
      <c r="S27" s="427">
        <v>15</v>
      </c>
      <c r="T27" s="427">
        <v>19</v>
      </c>
      <c r="U27" s="427">
        <v>31</v>
      </c>
      <c r="V27" s="427">
        <v>3</v>
      </c>
      <c r="W27" s="427">
        <v>438</v>
      </c>
      <c r="X27" s="427">
        <v>387</v>
      </c>
      <c r="Y27" s="425">
        <v>1494</v>
      </c>
      <c r="AA27" s="432"/>
    </row>
    <row r="28" spans="1:30" ht="15.75" x14ac:dyDescent="0.25">
      <c r="B28" s="396" t="s">
        <v>44</v>
      </c>
      <c r="C28" s="427">
        <v>26</v>
      </c>
      <c r="D28" s="427">
        <v>4</v>
      </c>
      <c r="E28" s="427">
        <v>6</v>
      </c>
      <c r="F28" s="427">
        <v>72</v>
      </c>
      <c r="G28" s="427">
        <v>1</v>
      </c>
      <c r="H28" s="427">
        <v>2</v>
      </c>
      <c r="I28" s="427">
        <v>1</v>
      </c>
      <c r="J28" s="427">
        <v>74</v>
      </c>
      <c r="K28" s="427">
        <v>43</v>
      </c>
      <c r="L28" s="427">
        <v>48</v>
      </c>
      <c r="M28" s="427">
        <v>25</v>
      </c>
      <c r="N28" s="427">
        <v>30</v>
      </c>
      <c r="O28" s="427">
        <v>3</v>
      </c>
      <c r="P28" s="427">
        <v>84</v>
      </c>
      <c r="Q28" s="427">
        <v>68</v>
      </c>
      <c r="R28" s="427">
        <v>76</v>
      </c>
      <c r="S28" s="427">
        <v>31</v>
      </c>
      <c r="T28" s="427">
        <v>11</v>
      </c>
      <c r="U28" s="427">
        <v>21</v>
      </c>
      <c r="V28" s="427">
        <v>6</v>
      </c>
      <c r="W28" s="427">
        <v>677</v>
      </c>
      <c r="X28" s="427">
        <v>407</v>
      </c>
      <c r="Y28" s="425">
        <v>1716</v>
      </c>
      <c r="AA28" s="432"/>
    </row>
    <row r="29" spans="1:30" ht="15.75" x14ac:dyDescent="0.25">
      <c r="B29" s="396" t="s">
        <v>45</v>
      </c>
      <c r="C29" s="427">
        <v>82</v>
      </c>
      <c r="D29" s="427">
        <v>3</v>
      </c>
      <c r="E29" s="427">
        <v>1</v>
      </c>
      <c r="F29" s="427">
        <v>60</v>
      </c>
      <c r="G29" s="427">
        <v>0</v>
      </c>
      <c r="H29" s="427">
        <v>4</v>
      </c>
      <c r="I29" s="427">
        <v>0</v>
      </c>
      <c r="J29" s="427">
        <v>53</v>
      </c>
      <c r="K29" s="427">
        <v>120</v>
      </c>
      <c r="L29" s="427">
        <v>41</v>
      </c>
      <c r="M29" s="427">
        <v>38</v>
      </c>
      <c r="N29" s="427">
        <v>50</v>
      </c>
      <c r="O29" s="427">
        <v>20</v>
      </c>
      <c r="P29" s="427">
        <v>119</v>
      </c>
      <c r="Q29" s="427">
        <v>151</v>
      </c>
      <c r="R29" s="427">
        <v>230</v>
      </c>
      <c r="S29" s="427">
        <v>24</v>
      </c>
      <c r="T29" s="427">
        <v>23</v>
      </c>
      <c r="U29" s="427">
        <v>73</v>
      </c>
      <c r="V29" s="427">
        <v>3</v>
      </c>
      <c r="W29" s="427">
        <v>669</v>
      </c>
      <c r="X29" s="427">
        <v>564</v>
      </c>
      <c r="Y29" s="425">
        <v>2328</v>
      </c>
      <c r="AA29" s="432"/>
    </row>
    <row r="30" spans="1:30" ht="15.75" x14ac:dyDescent="0.25">
      <c r="B30" s="396" t="s">
        <v>46</v>
      </c>
      <c r="C30" s="427">
        <v>95</v>
      </c>
      <c r="D30" s="427">
        <v>4</v>
      </c>
      <c r="E30" s="427">
        <v>5</v>
      </c>
      <c r="F30" s="427">
        <v>78</v>
      </c>
      <c r="G30" s="427">
        <v>2</v>
      </c>
      <c r="H30" s="427">
        <v>1</v>
      </c>
      <c r="I30" s="427">
        <v>0</v>
      </c>
      <c r="J30" s="427">
        <v>49</v>
      </c>
      <c r="K30" s="427">
        <v>54</v>
      </c>
      <c r="L30" s="427">
        <v>42</v>
      </c>
      <c r="M30" s="427">
        <v>23</v>
      </c>
      <c r="N30" s="427">
        <v>32</v>
      </c>
      <c r="O30" s="427">
        <v>10</v>
      </c>
      <c r="P30" s="427">
        <v>98</v>
      </c>
      <c r="Q30" s="427">
        <v>53</v>
      </c>
      <c r="R30" s="427">
        <v>144</v>
      </c>
      <c r="S30" s="427">
        <v>10</v>
      </c>
      <c r="T30" s="427">
        <v>25</v>
      </c>
      <c r="U30" s="427">
        <v>32</v>
      </c>
      <c r="V30" s="427">
        <v>4</v>
      </c>
      <c r="W30" s="427">
        <v>539</v>
      </c>
      <c r="X30" s="427">
        <v>457</v>
      </c>
      <c r="Y30" s="425">
        <v>1757</v>
      </c>
      <c r="AA30" s="432"/>
    </row>
    <row r="31" spans="1:30" ht="15.75" x14ac:dyDescent="0.25">
      <c r="B31" s="396" t="s">
        <v>47</v>
      </c>
      <c r="C31" s="427">
        <v>59</v>
      </c>
      <c r="D31" s="427">
        <v>5</v>
      </c>
      <c r="E31" s="427">
        <v>4</v>
      </c>
      <c r="F31" s="427">
        <v>85</v>
      </c>
      <c r="G31" s="427">
        <v>0</v>
      </c>
      <c r="H31" s="427">
        <v>0</v>
      </c>
      <c r="I31" s="427">
        <v>0</v>
      </c>
      <c r="J31" s="427">
        <v>45</v>
      </c>
      <c r="K31" s="427">
        <v>29</v>
      </c>
      <c r="L31" s="427">
        <v>56</v>
      </c>
      <c r="M31" s="427">
        <v>31</v>
      </c>
      <c r="N31" s="427">
        <v>20</v>
      </c>
      <c r="O31" s="427">
        <v>8</v>
      </c>
      <c r="P31" s="427">
        <v>90</v>
      </c>
      <c r="Q31" s="427">
        <v>44</v>
      </c>
      <c r="R31" s="427">
        <v>210</v>
      </c>
      <c r="S31" s="427">
        <v>5</v>
      </c>
      <c r="T31" s="427">
        <v>14</v>
      </c>
      <c r="U31" s="427">
        <v>25</v>
      </c>
      <c r="V31" s="427">
        <v>9</v>
      </c>
      <c r="W31" s="427">
        <v>571</v>
      </c>
      <c r="X31" s="427">
        <v>514</v>
      </c>
      <c r="Y31" s="425">
        <v>1824</v>
      </c>
      <c r="AA31" s="432"/>
    </row>
    <row r="32" spans="1:30" ht="15.75" x14ac:dyDescent="0.25">
      <c r="B32" s="396" t="s">
        <v>78</v>
      </c>
      <c r="C32" s="427">
        <v>111</v>
      </c>
      <c r="D32" s="427">
        <v>16</v>
      </c>
      <c r="E32" s="427">
        <v>3</v>
      </c>
      <c r="F32" s="427">
        <v>97</v>
      </c>
      <c r="G32" s="427">
        <v>0</v>
      </c>
      <c r="H32" s="427">
        <v>0</v>
      </c>
      <c r="I32" s="427">
        <v>0</v>
      </c>
      <c r="J32" s="427">
        <v>63</v>
      </c>
      <c r="K32" s="427">
        <v>81</v>
      </c>
      <c r="L32" s="427">
        <v>60</v>
      </c>
      <c r="M32" s="427">
        <v>52</v>
      </c>
      <c r="N32" s="427">
        <v>56</v>
      </c>
      <c r="O32" s="427">
        <v>19</v>
      </c>
      <c r="P32" s="427">
        <v>144</v>
      </c>
      <c r="Q32" s="427">
        <v>92</v>
      </c>
      <c r="R32" s="427">
        <v>354</v>
      </c>
      <c r="S32" s="427">
        <v>14</v>
      </c>
      <c r="T32" s="427">
        <v>22</v>
      </c>
      <c r="U32" s="427">
        <v>48</v>
      </c>
      <c r="V32" s="427">
        <v>9</v>
      </c>
      <c r="W32" s="427">
        <v>1002</v>
      </c>
      <c r="X32" s="427">
        <v>543</v>
      </c>
      <c r="Y32" s="425">
        <v>2786</v>
      </c>
      <c r="AA32" s="432"/>
    </row>
    <row r="33" spans="1:30" ht="15.75" x14ac:dyDescent="0.25">
      <c r="B33" s="396" t="s">
        <v>79</v>
      </c>
      <c r="C33" s="427">
        <v>78</v>
      </c>
      <c r="D33" s="427">
        <v>2</v>
      </c>
      <c r="E33" s="427">
        <v>3</v>
      </c>
      <c r="F33" s="427">
        <v>115</v>
      </c>
      <c r="G33" s="427">
        <v>2</v>
      </c>
      <c r="H33" s="427">
        <v>0</v>
      </c>
      <c r="I33" s="427">
        <v>0</v>
      </c>
      <c r="J33" s="427">
        <v>89</v>
      </c>
      <c r="K33" s="427">
        <v>88</v>
      </c>
      <c r="L33" s="427">
        <v>108</v>
      </c>
      <c r="M33" s="427">
        <v>42</v>
      </c>
      <c r="N33" s="427">
        <v>57</v>
      </c>
      <c r="O33" s="427">
        <v>13</v>
      </c>
      <c r="P33" s="427">
        <v>240</v>
      </c>
      <c r="Q33" s="427">
        <v>175</v>
      </c>
      <c r="R33" s="427">
        <v>352</v>
      </c>
      <c r="S33" s="427">
        <v>43</v>
      </c>
      <c r="T33" s="427">
        <v>38</v>
      </c>
      <c r="U33" s="427">
        <v>85</v>
      </c>
      <c r="V33" s="427">
        <v>28</v>
      </c>
      <c r="W33" s="427">
        <v>1011</v>
      </c>
      <c r="X33" s="427">
        <v>1108</v>
      </c>
      <c r="Y33" s="425">
        <v>3677</v>
      </c>
      <c r="AA33" s="432"/>
    </row>
    <row r="34" spans="1:30" ht="15.75" x14ac:dyDescent="0.25">
      <c r="B34" s="396" t="s">
        <v>50</v>
      </c>
      <c r="C34" s="427">
        <v>46</v>
      </c>
      <c r="D34" s="427">
        <v>0</v>
      </c>
      <c r="E34" s="427">
        <v>2</v>
      </c>
      <c r="F34" s="427">
        <v>51</v>
      </c>
      <c r="G34" s="427">
        <v>0</v>
      </c>
      <c r="H34" s="427">
        <v>4</v>
      </c>
      <c r="I34" s="427">
        <v>0</v>
      </c>
      <c r="J34" s="427">
        <v>60</v>
      </c>
      <c r="K34" s="427">
        <v>38</v>
      </c>
      <c r="L34" s="427">
        <v>41</v>
      </c>
      <c r="M34" s="427">
        <v>28</v>
      </c>
      <c r="N34" s="427">
        <v>38</v>
      </c>
      <c r="O34" s="427">
        <v>20</v>
      </c>
      <c r="P34" s="427">
        <v>109</v>
      </c>
      <c r="Q34" s="427">
        <v>63</v>
      </c>
      <c r="R34" s="427">
        <v>109</v>
      </c>
      <c r="S34" s="427">
        <v>18</v>
      </c>
      <c r="T34" s="427">
        <v>37</v>
      </c>
      <c r="U34" s="427">
        <v>23</v>
      </c>
      <c r="V34" s="427">
        <v>2</v>
      </c>
      <c r="W34" s="427">
        <v>435</v>
      </c>
      <c r="X34" s="427">
        <v>372</v>
      </c>
      <c r="Y34" s="425">
        <v>1496</v>
      </c>
      <c r="AA34" s="432"/>
    </row>
    <row r="35" spans="1:30" ht="15.75" x14ac:dyDescent="0.25">
      <c r="B35" s="396" t="s">
        <v>51</v>
      </c>
      <c r="C35" s="427">
        <v>20</v>
      </c>
      <c r="D35" s="427">
        <v>3</v>
      </c>
      <c r="E35" s="427">
        <v>0</v>
      </c>
      <c r="F35" s="427">
        <v>41</v>
      </c>
      <c r="G35" s="427">
        <v>1</v>
      </c>
      <c r="H35" s="427">
        <v>0</v>
      </c>
      <c r="I35" s="427">
        <v>0</v>
      </c>
      <c r="J35" s="427">
        <v>46</v>
      </c>
      <c r="K35" s="427">
        <v>37</v>
      </c>
      <c r="L35" s="427">
        <v>39</v>
      </c>
      <c r="M35" s="427">
        <v>28</v>
      </c>
      <c r="N35" s="427">
        <v>33</v>
      </c>
      <c r="O35" s="427">
        <v>3</v>
      </c>
      <c r="P35" s="427">
        <v>93</v>
      </c>
      <c r="Q35" s="427">
        <v>55</v>
      </c>
      <c r="R35" s="427">
        <v>146</v>
      </c>
      <c r="S35" s="427">
        <v>13</v>
      </c>
      <c r="T35" s="427">
        <v>36</v>
      </c>
      <c r="U35" s="427">
        <v>27</v>
      </c>
      <c r="V35" s="427">
        <v>8</v>
      </c>
      <c r="W35" s="427">
        <v>612</v>
      </c>
      <c r="X35" s="427">
        <v>321</v>
      </c>
      <c r="Y35" s="425">
        <v>1562</v>
      </c>
      <c r="AA35" s="432"/>
    </row>
    <row r="36" spans="1:30" ht="15.75" x14ac:dyDescent="0.25">
      <c r="B36" s="396" t="s">
        <v>52</v>
      </c>
      <c r="C36" s="427">
        <v>66</v>
      </c>
      <c r="D36" s="427">
        <v>2</v>
      </c>
      <c r="E36" s="427">
        <v>2</v>
      </c>
      <c r="F36" s="427">
        <v>76</v>
      </c>
      <c r="G36" s="427">
        <v>0</v>
      </c>
      <c r="H36" s="427">
        <v>0</v>
      </c>
      <c r="I36" s="427">
        <v>0</v>
      </c>
      <c r="J36" s="427">
        <v>38</v>
      </c>
      <c r="K36" s="427">
        <v>35</v>
      </c>
      <c r="L36" s="427">
        <v>52</v>
      </c>
      <c r="M36" s="427">
        <v>27</v>
      </c>
      <c r="N36" s="427">
        <v>38</v>
      </c>
      <c r="O36" s="427">
        <v>9</v>
      </c>
      <c r="P36" s="427">
        <v>63</v>
      </c>
      <c r="Q36" s="427">
        <v>93</v>
      </c>
      <c r="R36" s="427">
        <v>174</v>
      </c>
      <c r="S36" s="427">
        <v>17</v>
      </c>
      <c r="T36" s="427">
        <v>27</v>
      </c>
      <c r="U36" s="427">
        <v>51</v>
      </c>
      <c r="V36" s="427">
        <v>8</v>
      </c>
      <c r="W36" s="427">
        <v>490</v>
      </c>
      <c r="X36" s="427">
        <v>448</v>
      </c>
      <c r="Y36" s="425">
        <v>1716</v>
      </c>
      <c r="AA36" s="432"/>
    </row>
    <row r="37" spans="1:30" ht="15.75" x14ac:dyDescent="0.25">
      <c r="B37" s="396" t="s">
        <v>53</v>
      </c>
      <c r="C37" s="427">
        <v>22</v>
      </c>
      <c r="D37" s="427">
        <v>4</v>
      </c>
      <c r="E37" s="427">
        <v>4</v>
      </c>
      <c r="F37" s="427">
        <v>43</v>
      </c>
      <c r="G37" s="427">
        <v>0</v>
      </c>
      <c r="H37" s="427">
        <v>0</v>
      </c>
      <c r="I37" s="427">
        <v>0</v>
      </c>
      <c r="J37" s="427">
        <v>33</v>
      </c>
      <c r="K37" s="427">
        <v>34</v>
      </c>
      <c r="L37" s="427">
        <v>28</v>
      </c>
      <c r="M37" s="427">
        <v>29</v>
      </c>
      <c r="N37" s="427">
        <v>47</v>
      </c>
      <c r="O37" s="427">
        <v>7</v>
      </c>
      <c r="P37" s="427">
        <v>83</v>
      </c>
      <c r="Q37" s="427">
        <v>98</v>
      </c>
      <c r="R37" s="427">
        <v>229</v>
      </c>
      <c r="S37" s="427">
        <v>32</v>
      </c>
      <c r="T37" s="427">
        <v>13</v>
      </c>
      <c r="U37" s="427">
        <v>51</v>
      </c>
      <c r="V37" s="427">
        <v>4</v>
      </c>
      <c r="W37" s="427">
        <v>599</v>
      </c>
      <c r="X37" s="427">
        <v>476</v>
      </c>
      <c r="Y37" s="425">
        <v>1836</v>
      </c>
      <c r="AA37" s="432"/>
    </row>
    <row r="38" spans="1:30" s="419" customFormat="1" ht="15.75" x14ac:dyDescent="0.25">
      <c r="B38" s="420" t="s">
        <v>101</v>
      </c>
      <c r="C38" s="67">
        <v>669</v>
      </c>
      <c r="D38" s="67">
        <v>45</v>
      </c>
      <c r="E38" s="67">
        <v>47</v>
      </c>
      <c r="F38" s="67">
        <v>817</v>
      </c>
      <c r="G38" s="67">
        <v>7</v>
      </c>
      <c r="H38" s="67">
        <v>12</v>
      </c>
      <c r="I38" s="67">
        <v>3</v>
      </c>
      <c r="J38" s="67">
        <v>652</v>
      </c>
      <c r="K38" s="67">
        <v>613</v>
      </c>
      <c r="L38" s="67">
        <v>595</v>
      </c>
      <c r="M38" s="67">
        <v>376</v>
      </c>
      <c r="N38" s="67">
        <v>462</v>
      </c>
      <c r="O38" s="67">
        <v>125</v>
      </c>
      <c r="P38" s="67">
        <v>1290</v>
      </c>
      <c r="Q38" s="67">
        <v>1004</v>
      </c>
      <c r="R38" s="67">
        <v>2322</v>
      </c>
      <c r="S38" s="67">
        <v>245</v>
      </c>
      <c r="T38" s="67">
        <v>280</v>
      </c>
      <c r="U38" s="67">
        <v>478</v>
      </c>
      <c r="V38" s="67">
        <v>98</v>
      </c>
      <c r="W38" s="67">
        <v>7522</v>
      </c>
      <c r="X38" s="67">
        <v>5937</v>
      </c>
      <c r="Y38" s="67">
        <v>23599</v>
      </c>
      <c r="AA38" s="432"/>
    </row>
    <row r="39" spans="1:30" s="397" customFormat="1" ht="6" customHeight="1" x14ac:dyDescent="0.25">
      <c r="B39" s="398"/>
      <c r="C39" s="430"/>
      <c r="D39" s="430"/>
      <c r="E39" s="430"/>
      <c r="F39" s="430"/>
      <c r="G39" s="430"/>
      <c r="H39" s="430"/>
      <c r="I39" s="430"/>
      <c r="J39" s="430"/>
      <c r="K39" s="430"/>
      <c r="L39" s="430"/>
      <c r="M39" s="430"/>
      <c r="N39" s="430"/>
      <c r="O39" s="430"/>
      <c r="P39" s="430"/>
      <c r="Q39" s="430"/>
      <c r="R39" s="430"/>
      <c r="S39" s="430"/>
      <c r="T39" s="430"/>
      <c r="U39" s="430"/>
      <c r="V39" s="430"/>
      <c r="W39" s="430"/>
      <c r="X39" s="430"/>
      <c r="Y39" s="429"/>
      <c r="AA39" s="432"/>
      <c r="AB39" s="400"/>
      <c r="AC39" s="400"/>
      <c r="AD39" s="400"/>
    </row>
    <row r="40" spans="1:30" s="411" customFormat="1" x14ac:dyDescent="0.25">
      <c r="A40" s="410"/>
      <c r="B40" s="399">
        <v>2002</v>
      </c>
      <c r="C40" s="399"/>
      <c r="D40" s="399"/>
      <c r="E40" s="399"/>
      <c r="F40" s="399"/>
      <c r="G40" s="399"/>
      <c r="H40" s="399"/>
      <c r="I40" s="399"/>
      <c r="J40" s="399"/>
      <c r="K40" s="399"/>
      <c r="L40" s="399"/>
      <c r="M40" s="399"/>
      <c r="N40" s="399"/>
      <c r="O40" s="399"/>
      <c r="P40" s="399"/>
      <c r="Q40" s="399"/>
      <c r="R40" s="399"/>
      <c r="S40" s="399"/>
      <c r="T40" s="399"/>
      <c r="U40" s="399"/>
      <c r="V40" s="399"/>
      <c r="W40" s="399"/>
      <c r="X40" s="399"/>
      <c r="Y40" s="399"/>
    </row>
    <row r="41" spans="1:30" ht="15.75" x14ac:dyDescent="0.25">
      <c r="B41" s="396" t="s">
        <v>42</v>
      </c>
      <c r="C41" s="427">
        <v>16</v>
      </c>
      <c r="D41" s="427">
        <v>5</v>
      </c>
      <c r="E41" s="427">
        <v>3</v>
      </c>
      <c r="F41" s="427">
        <v>24</v>
      </c>
      <c r="G41" s="427">
        <v>1</v>
      </c>
      <c r="H41" s="427">
        <v>1</v>
      </c>
      <c r="I41" s="427">
        <v>0</v>
      </c>
      <c r="J41" s="427">
        <v>24</v>
      </c>
      <c r="K41" s="427">
        <v>44</v>
      </c>
      <c r="L41" s="427">
        <v>44</v>
      </c>
      <c r="M41" s="427">
        <v>43</v>
      </c>
      <c r="N41" s="427">
        <v>25</v>
      </c>
      <c r="O41" s="427">
        <v>11</v>
      </c>
      <c r="P41" s="427">
        <v>57</v>
      </c>
      <c r="Q41" s="427">
        <v>61</v>
      </c>
      <c r="R41" s="427">
        <v>152</v>
      </c>
      <c r="S41" s="427">
        <v>34</v>
      </c>
      <c r="T41" s="427">
        <v>54</v>
      </c>
      <c r="U41" s="427">
        <v>30</v>
      </c>
      <c r="V41" s="427">
        <v>12</v>
      </c>
      <c r="W41" s="427">
        <v>489</v>
      </c>
      <c r="X41" s="427">
        <v>443</v>
      </c>
      <c r="Y41" s="425">
        <v>1573</v>
      </c>
      <c r="AA41" s="432"/>
    </row>
    <row r="42" spans="1:30" ht="15.75" x14ac:dyDescent="0.25">
      <c r="B42" s="396" t="s">
        <v>43</v>
      </c>
      <c r="C42" s="427">
        <v>23</v>
      </c>
      <c r="D42" s="427">
        <v>0</v>
      </c>
      <c r="E42" s="427">
        <v>5</v>
      </c>
      <c r="F42" s="427">
        <v>21</v>
      </c>
      <c r="G42" s="427">
        <v>1</v>
      </c>
      <c r="H42" s="427">
        <v>0</v>
      </c>
      <c r="I42" s="427">
        <v>0</v>
      </c>
      <c r="J42" s="427">
        <v>22</v>
      </c>
      <c r="K42" s="427">
        <v>55</v>
      </c>
      <c r="L42" s="427">
        <v>40</v>
      </c>
      <c r="M42" s="427">
        <v>25</v>
      </c>
      <c r="N42" s="427">
        <v>30</v>
      </c>
      <c r="O42" s="427">
        <v>2</v>
      </c>
      <c r="P42" s="427">
        <v>67</v>
      </c>
      <c r="Q42" s="427">
        <v>61</v>
      </c>
      <c r="R42" s="427">
        <v>180</v>
      </c>
      <c r="S42" s="427">
        <v>48</v>
      </c>
      <c r="T42" s="427">
        <v>27</v>
      </c>
      <c r="U42" s="427">
        <v>29</v>
      </c>
      <c r="V42" s="427">
        <v>8</v>
      </c>
      <c r="W42" s="427">
        <v>699</v>
      </c>
      <c r="X42" s="427">
        <v>476</v>
      </c>
      <c r="Y42" s="425">
        <v>1819</v>
      </c>
      <c r="AA42" s="432"/>
    </row>
    <row r="43" spans="1:30" ht="15.75" x14ac:dyDescent="0.25">
      <c r="B43" s="396" t="s">
        <v>44</v>
      </c>
      <c r="C43" s="427">
        <v>38</v>
      </c>
      <c r="D43" s="427">
        <v>2</v>
      </c>
      <c r="E43" s="427">
        <v>10</v>
      </c>
      <c r="F43" s="427">
        <v>55</v>
      </c>
      <c r="G43" s="427">
        <v>1</v>
      </c>
      <c r="H43" s="427">
        <v>0</v>
      </c>
      <c r="I43" s="427">
        <v>5</v>
      </c>
      <c r="J43" s="427">
        <v>57</v>
      </c>
      <c r="K43" s="427">
        <v>62</v>
      </c>
      <c r="L43" s="427">
        <v>44</v>
      </c>
      <c r="M43" s="427">
        <v>49</v>
      </c>
      <c r="N43" s="427">
        <v>69</v>
      </c>
      <c r="O43" s="427">
        <v>32</v>
      </c>
      <c r="P43" s="427">
        <v>138</v>
      </c>
      <c r="Q43" s="427">
        <v>103</v>
      </c>
      <c r="R43" s="427">
        <v>254</v>
      </c>
      <c r="S43" s="427">
        <v>24</v>
      </c>
      <c r="T43" s="427">
        <v>22</v>
      </c>
      <c r="U43" s="427">
        <v>43</v>
      </c>
      <c r="V43" s="427">
        <v>12</v>
      </c>
      <c r="W43" s="427">
        <v>733</v>
      </c>
      <c r="X43" s="427">
        <v>815</v>
      </c>
      <c r="Y43" s="425">
        <v>2568</v>
      </c>
      <c r="AA43" s="432"/>
    </row>
    <row r="44" spans="1:30" ht="15.75" x14ac:dyDescent="0.25">
      <c r="B44" s="396" t="s">
        <v>45</v>
      </c>
      <c r="C44" s="427">
        <v>42</v>
      </c>
      <c r="D44" s="427">
        <v>2</v>
      </c>
      <c r="E44" s="427">
        <v>7</v>
      </c>
      <c r="F44" s="427">
        <v>56</v>
      </c>
      <c r="G44" s="427">
        <v>0</v>
      </c>
      <c r="H44" s="427">
        <v>0</v>
      </c>
      <c r="I44" s="427">
        <v>0</v>
      </c>
      <c r="J44" s="427">
        <v>42</v>
      </c>
      <c r="K44" s="427">
        <v>77</v>
      </c>
      <c r="L44" s="427">
        <v>52</v>
      </c>
      <c r="M44" s="427">
        <v>45</v>
      </c>
      <c r="N44" s="427">
        <v>36</v>
      </c>
      <c r="O44" s="427">
        <v>31</v>
      </c>
      <c r="P44" s="427">
        <v>107</v>
      </c>
      <c r="Q44" s="427">
        <v>137</v>
      </c>
      <c r="R44" s="427">
        <v>159</v>
      </c>
      <c r="S44" s="427">
        <v>24</v>
      </c>
      <c r="T44" s="427">
        <v>22</v>
      </c>
      <c r="U44" s="427">
        <v>30</v>
      </c>
      <c r="V44" s="427">
        <v>16</v>
      </c>
      <c r="W44" s="427">
        <v>758</v>
      </c>
      <c r="X44" s="427">
        <v>501</v>
      </c>
      <c r="Y44" s="425">
        <v>2144</v>
      </c>
      <c r="AA44" s="432"/>
    </row>
    <row r="45" spans="1:30" ht="15.75" x14ac:dyDescent="0.25">
      <c r="B45" s="396" t="s">
        <v>46</v>
      </c>
      <c r="C45" s="427">
        <v>72</v>
      </c>
      <c r="D45" s="427">
        <v>19</v>
      </c>
      <c r="E45" s="427">
        <v>4</v>
      </c>
      <c r="F45" s="427">
        <v>51</v>
      </c>
      <c r="G45" s="427">
        <v>3</v>
      </c>
      <c r="H45" s="427">
        <v>2</v>
      </c>
      <c r="I45" s="427">
        <v>1</v>
      </c>
      <c r="J45" s="427">
        <v>41</v>
      </c>
      <c r="K45" s="427">
        <v>29</v>
      </c>
      <c r="L45" s="427">
        <v>60</v>
      </c>
      <c r="M45" s="427">
        <v>33</v>
      </c>
      <c r="N45" s="427">
        <v>54</v>
      </c>
      <c r="O45" s="427">
        <v>19</v>
      </c>
      <c r="P45" s="427">
        <v>120</v>
      </c>
      <c r="Q45" s="427">
        <v>91</v>
      </c>
      <c r="R45" s="427">
        <v>275</v>
      </c>
      <c r="S45" s="427">
        <v>25</v>
      </c>
      <c r="T45" s="427">
        <v>35</v>
      </c>
      <c r="U45" s="427">
        <v>58</v>
      </c>
      <c r="V45" s="427">
        <v>9</v>
      </c>
      <c r="W45" s="427">
        <v>820</v>
      </c>
      <c r="X45" s="427">
        <v>724</v>
      </c>
      <c r="Y45" s="425">
        <v>2545</v>
      </c>
      <c r="AA45" s="432"/>
    </row>
    <row r="46" spans="1:30" ht="15.75" x14ac:dyDescent="0.25">
      <c r="B46" s="396" t="s">
        <v>47</v>
      </c>
      <c r="C46" s="427">
        <v>132</v>
      </c>
      <c r="D46" s="427">
        <v>3</v>
      </c>
      <c r="E46" s="427">
        <v>0</v>
      </c>
      <c r="F46" s="427">
        <v>41</v>
      </c>
      <c r="G46" s="427">
        <v>0</v>
      </c>
      <c r="H46" s="427">
        <v>4</v>
      </c>
      <c r="I46" s="427">
        <v>1</v>
      </c>
      <c r="J46" s="427">
        <v>37</v>
      </c>
      <c r="K46" s="427">
        <v>44</v>
      </c>
      <c r="L46" s="427">
        <v>60</v>
      </c>
      <c r="M46" s="427">
        <v>35</v>
      </c>
      <c r="N46" s="427">
        <v>31</v>
      </c>
      <c r="O46" s="427">
        <v>13</v>
      </c>
      <c r="P46" s="427">
        <v>76</v>
      </c>
      <c r="Q46" s="427">
        <v>59</v>
      </c>
      <c r="R46" s="427">
        <v>155</v>
      </c>
      <c r="S46" s="427">
        <v>52</v>
      </c>
      <c r="T46" s="427">
        <v>33</v>
      </c>
      <c r="U46" s="427">
        <v>64</v>
      </c>
      <c r="V46" s="427">
        <v>16</v>
      </c>
      <c r="W46" s="427">
        <v>634</v>
      </c>
      <c r="X46" s="427">
        <v>500</v>
      </c>
      <c r="Y46" s="425">
        <v>1990</v>
      </c>
      <c r="AA46" s="432"/>
    </row>
    <row r="47" spans="1:30" ht="15.75" x14ac:dyDescent="0.25">
      <c r="B47" s="396" t="s">
        <v>78</v>
      </c>
      <c r="C47" s="427">
        <v>184</v>
      </c>
      <c r="D47" s="427">
        <v>11</v>
      </c>
      <c r="E47" s="427">
        <v>9</v>
      </c>
      <c r="F47" s="427">
        <v>74</v>
      </c>
      <c r="G47" s="427">
        <v>5</v>
      </c>
      <c r="H47" s="427">
        <v>2</v>
      </c>
      <c r="I47" s="427">
        <v>0</v>
      </c>
      <c r="J47" s="427">
        <v>54</v>
      </c>
      <c r="K47" s="427">
        <v>82</v>
      </c>
      <c r="L47" s="427">
        <v>104</v>
      </c>
      <c r="M47" s="427">
        <v>41</v>
      </c>
      <c r="N47" s="427">
        <v>45</v>
      </c>
      <c r="O47" s="427">
        <v>18</v>
      </c>
      <c r="P47" s="427">
        <v>158</v>
      </c>
      <c r="Q47" s="427">
        <v>98</v>
      </c>
      <c r="R47" s="427">
        <v>321</v>
      </c>
      <c r="S47" s="427">
        <v>40</v>
      </c>
      <c r="T47" s="427">
        <v>38</v>
      </c>
      <c r="U47" s="427">
        <v>63</v>
      </c>
      <c r="V47" s="427">
        <v>15</v>
      </c>
      <c r="W47" s="427">
        <v>980</v>
      </c>
      <c r="X47" s="427">
        <v>679</v>
      </c>
      <c r="Y47" s="425">
        <v>3021</v>
      </c>
      <c r="AA47" s="432"/>
    </row>
    <row r="48" spans="1:30" ht="15.75" x14ac:dyDescent="0.25">
      <c r="B48" s="396" t="s">
        <v>79</v>
      </c>
      <c r="C48" s="427">
        <v>119</v>
      </c>
      <c r="D48" s="427">
        <v>2</v>
      </c>
      <c r="E48" s="427">
        <v>4</v>
      </c>
      <c r="F48" s="427">
        <v>70</v>
      </c>
      <c r="G48" s="427">
        <v>2</v>
      </c>
      <c r="H48" s="427">
        <v>0</v>
      </c>
      <c r="I48" s="427">
        <v>0</v>
      </c>
      <c r="J48" s="427">
        <v>62</v>
      </c>
      <c r="K48" s="427">
        <v>78</v>
      </c>
      <c r="L48" s="427">
        <v>125</v>
      </c>
      <c r="M48" s="427">
        <v>37</v>
      </c>
      <c r="N48" s="427">
        <v>42</v>
      </c>
      <c r="O48" s="427">
        <v>4</v>
      </c>
      <c r="P48" s="427">
        <v>182</v>
      </c>
      <c r="Q48" s="427">
        <v>111</v>
      </c>
      <c r="R48" s="427">
        <v>371</v>
      </c>
      <c r="S48" s="427">
        <v>32</v>
      </c>
      <c r="T48" s="427">
        <v>37</v>
      </c>
      <c r="U48" s="427">
        <v>64</v>
      </c>
      <c r="V48" s="427">
        <v>8</v>
      </c>
      <c r="W48" s="427">
        <v>1435</v>
      </c>
      <c r="X48" s="427">
        <v>1544</v>
      </c>
      <c r="Y48" s="425">
        <v>4329</v>
      </c>
      <c r="AA48" s="432"/>
    </row>
    <row r="49" spans="1:30" ht="15.75" x14ac:dyDescent="0.25">
      <c r="B49" s="396" t="s">
        <v>50</v>
      </c>
      <c r="C49" s="427">
        <v>32</v>
      </c>
      <c r="D49" s="427">
        <v>2</v>
      </c>
      <c r="E49" s="427">
        <v>3</v>
      </c>
      <c r="F49" s="427">
        <v>25</v>
      </c>
      <c r="G49" s="427">
        <v>0</v>
      </c>
      <c r="H49" s="427">
        <v>0</v>
      </c>
      <c r="I49" s="427">
        <v>0</v>
      </c>
      <c r="J49" s="427">
        <v>23</v>
      </c>
      <c r="K49" s="427">
        <v>39</v>
      </c>
      <c r="L49" s="427">
        <v>37</v>
      </c>
      <c r="M49" s="427">
        <v>21</v>
      </c>
      <c r="N49" s="427">
        <v>38</v>
      </c>
      <c r="O49" s="427">
        <v>5</v>
      </c>
      <c r="P49" s="427">
        <v>78</v>
      </c>
      <c r="Q49" s="427">
        <v>50</v>
      </c>
      <c r="R49" s="427">
        <v>119</v>
      </c>
      <c r="S49" s="427">
        <v>17</v>
      </c>
      <c r="T49" s="427">
        <v>29</v>
      </c>
      <c r="U49" s="427">
        <v>19</v>
      </c>
      <c r="V49" s="427">
        <v>3</v>
      </c>
      <c r="W49" s="427">
        <v>526</v>
      </c>
      <c r="X49" s="427">
        <v>345</v>
      </c>
      <c r="Y49" s="425">
        <v>1411</v>
      </c>
      <c r="AA49" s="432"/>
    </row>
    <row r="50" spans="1:30" ht="15.75" x14ac:dyDescent="0.25">
      <c r="B50" s="396" t="s">
        <v>51</v>
      </c>
      <c r="C50" s="427">
        <v>21</v>
      </c>
      <c r="D50" s="427">
        <v>1</v>
      </c>
      <c r="E50" s="427">
        <v>3</v>
      </c>
      <c r="F50" s="427">
        <v>26</v>
      </c>
      <c r="G50" s="427">
        <v>0</v>
      </c>
      <c r="H50" s="427">
        <v>0</v>
      </c>
      <c r="I50" s="427">
        <v>1</v>
      </c>
      <c r="J50" s="427">
        <v>36</v>
      </c>
      <c r="K50" s="427">
        <v>50</v>
      </c>
      <c r="L50" s="427">
        <v>50</v>
      </c>
      <c r="M50" s="427">
        <v>24</v>
      </c>
      <c r="N50" s="427">
        <v>40</v>
      </c>
      <c r="O50" s="427">
        <v>15</v>
      </c>
      <c r="P50" s="427">
        <v>101</v>
      </c>
      <c r="Q50" s="427">
        <v>49</v>
      </c>
      <c r="R50" s="427">
        <v>170</v>
      </c>
      <c r="S50" s="427">
        <v>16</v>
      </c>
      <c r="T50" s="427">
        <v>27</v>
      </c>
      <c r="U50" s="427">
        <v>42</v>
      </c>
      <c r="V50" s="427">
        <v>4</v>
      </c>
      <c r="W50" s="427">
        <v>734</v>
      </c>
      <c r="X50" s="427">
        <v>432</v>
      </c>
      <c r="Y50" s="425">
        <v>1842</v>
      </c>
      <c r="AA50" s="432"/>
    </row>
    <row r="51" spans="1:30" ht="15.75" x14ac:dyDescent="0.25">
      <c r="B51" s="396" t="s">
        <v>52</v>
      </c>
      <c r="C51" s="427">
        <v>55</v>
      </c>
      <c r="D51" s="427">
        <v>0</v>
      </c>
      <c r="E51" s="427">
        <v>3</v>
      </c>
      <c r="F51" s="427">
        <v>53</v>
      </c>
      <c r="G51" s="427">
        <v>0</v>
      </c>
      <c r="H51" s="427">
        <v>3</v>
      </c>
      <c r="I51" s="427">
        <v>0</v>
      </c>
      <c r="J51" s="427">
        <v>44</v>
      </c>
      <c r="K51" s="427">
        <v>26</v>
      </c>
      <c r="L51" s="427">
        <v>49</v>
      </c>
      <c r="M51" s="427">
        <v>18</v>
      </c>
      <c r="N51" s="427">
        <v>35</v>
      </c>
      <c r="O51" s="427">
        <v>9</v>
      </c>
      <c r="P51" s="427">
        <v>87</v>
      </c>
      <c r="Q51" s="427">
        <v>48</v>
      </c>
      <c r="R51" s="427">
        <v>150</v>
      </c>
      <c r="S51" s="427">
        <v>22</v>
      </c>
      <c r="T51" s="427">
        <v>15</v>
      </c>
      <c r="U51" s="427">
        <v>33</v>
      </c>
      <c r="V51" s="427">
        <v>6</v>
      </c>
      <c r="W51" s="427">
        <v>754</v>
      </c>
      <c r="X51" s="427">
        <v>656</v>
      </c>
      <c r="Y51" s="425">
        <v>2066</v>
      </c>
      <c r="AA51" s="432"/>
    </row>
    <row r="52" spans="1:30" ht="15.75" x14ac:dyDescent="0.25">
      <c r="B52" s="396" t="s">
        <v>53</v>
      </c>
      <c r="C52" s="427">
        <v>23</v>
      </c>
      <c r="D52" s="427">
        <v>0</v>
      </c>
      <c r="E52" s="427">
        <v>11</v>
      </c>
      <c r="F52" s="427">
        <v>29</v>
      </c>
      <c r="G52" s="427">
        <v>0</v>
      </c>
      <c r="H52" s="427">
        <v>3</v>
      </c>
      <c r="I52" s="427">
        <v>0</v>
      </c>
      <c r="J52" s="427">
        <v>59</v>
      </c>
      <c r="K52" s="427">
        <v>44</v>
      </c>
      <c r="L52" s="427">
        <v>56</v>
      </c>
      <c r="M52" s="427">
        <v>36</v>
      </c>
      <c r="N52" s="427">
        <v>38</v>
      </c>
      <c r="O52" s="427">
        <v>14</v>
      </c>
      <c r="P52" s="427">
        <v>109</v>
      </c>
      <c r="Q52" s="427">
        <v>90</v>
      </c>
      <c r="R52" s="427">
        <v>220</v>
      </c>
      <c r="S52" s="427">
        <v>23</v>
      </c>
      <c r="T52" s="427">
        <v>15</v>
      </c>
      <c r="U52" s="427">
        <v>23</v>
      </c>
      <c r="V52" s="427">
        <v>30</v>
      </c>
      <c r="W52" s="427">
        <v>679</v>
      </c>
      <c r="X52" s="427">
        <v>568</v>
      </c>
      <c r="Y52" s="425">
        <v>2070</v>
      </c>
      <c r="AA52" s="432"/>
    </row>
    <row r="53" spans="1:30" s="419" customFormat="1" ht="15.75" x14ac:dyDescent="0.25">
      <c r="B53" s="420" t="s">
        <v>101</v>
      </c>
      <c r="C53" s="67">
        <v>757</v>
      </c>
      <c r="D53" s="67">
        <v>47</v>
      </c>
      <c r="E53" s="67">
        <v>62</v>
      </c>
      <c r="F53" s="67">
        <v>525</v>
      </c>
      <c r="G53" s="67">
        <v>13</v>
      </c>
      <c r="H53" s="67">
        <v>15</v>
      </c>
      <c r="I53" s="67">
        <v>8</v>
      </c>
      <c r="J53" s="67">
        <v>501</v>
      </c>
      <c r="K53" s="67">
        <v>630</v>
      </c>
      <c r="L53" s="67">
        <v>721</v>
      </c>
      <c r="M53" s="67">
        <v>407</v>
      </c>
      <c r="N53" s="67">
        <v>483</v>
      </c>
      <c r="O53" s="67">
        <v>173</v>
      </c>
      <c r="P53" s="67">
        <v>1280</v>
      </c>
      <c r="Q53" s="67">
        <v>958</v>
      </c>
      <c r="R53" s="67">
        <v>2526</v>
      </c>
      <c r="S53" s="67">
        <v>357</v>
      </c>
      <c r="T53" s="67">
        <v>354</v>
      </c>
      <c r="U53" s="67">
        <v>498</v>
      </c>
      <c r="V53" s="67">
        <v>139</v>
      </c>
      <c r="W53" s="67">
        <v>9241</v>
      </c>
      <c r="X53" s="67">
        <v>7683</v>
      </c>
      <c r="Y53" s="67">
        <v>27378</v>
      </c>
      <c r="AA53" s="432"/>
    </row>
    <row r="54" spans="1:30" s="397" customFormat="1" ht="6" customHeight="1" x14ac:dyDescent="0.25">
      <c r="B54" s="398"/>
      <c r="C54" s="430"/>
      <c r="D54" s="430"/>
      <c r="E54" s="430"/>
      <c r="F54" s="430"/>
      <c r="G54" s="430"/>
      <c r="H54" s="430"/>
      <c r="I54" s="430"/>
      <c r="J54" s="430"/>
      <c r="K54" s="430"/>
      <c r="L54" s="430"/>
      <c r="M54" s="430"/>
      <c r="N54" s="430"/>
      <c r="O54" s="430"/>
      <c r="P54" s="430"/>
      <c r="Q54" s="430"/>
      <c r="R54" s="430"/>
      <c r="S54" s="430"/>
      <c r="T54" s="430"/>
      <c r="U54" s="430"/>
      <c r="V54" s="430"/>
      <c r="W54" s="430"/>
      <c r="X54" s="430"/>
      <c r="Y54" s="429"/>
      <c r="AA54" s="432"/>
      <c r="AB54" s="400"/>
      <c r="AC54" s="400"/>
      <c r="AD54" s="400"/>
    </row>
    <row r="55" spans="1:30" s="411" customFormat="1" x14ac:dyDescent="0.25">
      <c r="A55" s="410"/>
      <c r="B55" s="399">
        <v>2003</v>
      </c>
      <c r="C55" s="399"/>
      <c r="D55" s="399"/>
      <c r="E55" s="399"/>
      <c r="F55" s="399"/>
      <c r="G55" s="399"/>
      <c r="H55" s="399"/>
      <c r="I55" s="399"/>
      <c r="J55" s="399"/>
      <c r="K55" s="399"/>
      <c r="L55" s="399"/>
      <c r="M55" s="399"/>
      <c r="N55" s="399"/>
      <c r="O55" s="399"/>
      <c r="P55" s="399"/>
      <c r="Q55" s="399"/>
      <c r="R55" s="399"/>
      <c r="S55" s="399"/>
      <c r="T55" s="399"/>
      <c r="U55" s="399"/>
      <c r="V55" s="399"/>
      <c r="W55" s="399"/>
      <c r="X55" s="399"/>
      <c r="Y55" s="399"/>
    </row>
    <row r="56" spans="1:30" ht="15.75" x14ac:dyDescent="0.25">
      <c r="B56" s="396" t="s">
        <v>42</v>
      </c>
      <c r="C56" s="427">
        <v>21</v>
      </c>
      <c r="D56" s="427">
        <v>4</v>
      </c>
      <c r="E56" s="427">
        <v>0</v>
      </c>
      <c r="F56" s="427">
        <v>57</v>
      </c>
      <c r="G56" s="427">
        <v>2</v>
      </c>
      <c r="H56" s="427">
        <v>0</v>
      </c>
      <c r="I56" s="427">
        <v>0</v>
      </c>
      <c r="J56" s="427">
        <v>42</v>
      </c>
      <c r="K56" s="427">
        <v>36</v>
      </c>
      <c r="L56" s="427">
        <v>45</v>
      </c>
      <c r="M56" s="427">
        <v>24</v>
      </c>
      <c r="N56" s="427">
        <v>31</v>
      </c>
      <c r="O56" s="427">
        <v>4</v>
      </c>
      <c r="P56" s="427">
        <v>53</v>
      </c>
      <c r="Q56" s="427">
        <v>56</v>
      </c>
      <c r="R56" s="427">
        <v>164</v>
      </c>
      <c r="S56" s="427">
        <v>25</v>
      </c>
      <c r="T56" s="427">
        <v>24</v>
      </c>
      <c r="U56" s="427">
        <v>25</v>
      </c>
      <c r="V56" s="427">
        <v>6</v>
      </c>
      <c r="W56" s="427">
        <v>585</v>
      </c>
      <c r="X56" s="427">
        <v>535</v>
      </c>
      <c r="Y56" s="425">
        <v>1739</v>
      </c>
      <c r="AA56" s="432"/>
    </row>
    <row r="57" spans="1:30" ht="15.75" x14ac:dyDescent="0.25">
      <c r="B57" s="396" t="s">
        <v>43</v>
      </c>
      <c r="C57" s="427">
        <v>14</v>
      </c>
      <c r="D57" s="427">
        <v>1</v>
      </c>
      <c r="E57" s="427">
        <v>0</v>
      </c>
      <c r="F57" s="427">
        <v>34</v>
      </c>
      <c r="G57" s="427">
        <v>2</v>
      </c>
      <c r="H57" s="427">
        <v>0</v>
      </c>
      <c r="I57" s="427">
        <v>0</v>
      </c>
      <c r="J57" s="427">
        <v>21</v>
      </c>
      <c r="K57" s="427">
        <v>30</v>
      </c>
      <c r="L57" s="427">
        <v>42</v>
      </c>
      <c r="M57" s="427">
        <v>24</v>
      </c>
      <c r="N57" s="427">
        <v>48</v>
      </c>
      <c r="O57" s="427">
        <v>9</v>
      </c>
      <c r="P57" s="427">
        <v>91</v>
      </c>
      <c r="Q57" s="427">
        <v>45</v>
      </c>
      <c r="R57" s="427">
        <v>121</v>
      </c>
      <c r="S57" s="427">
        <v>16</v>
      </c>
      <c r="T57" s="427">
        <v>21</v>
      </c>
      <c r="U57" s="427">
        <v>21</v>
      </c>
      <c r="V57" s="427">
        <v>5</v>
      </c>
      <c r="W57" s="427">
        <v>537</v>
      </c>
      <c r="X57" s="427">
        <v>485</v>
      </c>
      <c r="Y57" s="425">
        <v>1567</v>
      </c>
      <c r="AA57" s="432"/>
    </row>
    <row r="58" spans="1:30" ht="15.75" x14ac:dyDescent="0.25">
      <c r="B58" s="396" t="s">
        <v>44</v>
      </c>
      <c r="C58" s="427">
        <v>39</v>
      </c>
      <c r="D58" s="427">
        <v>3</v>
      </c>
      <c r="E58" s="427">
        <v>2</v>
      </c>
      <c r="F58" s="427">
        <v>58</v>
      </c>
      <c r="G58" s="427">
        <v>4</v>
      </c>
      <c r="H58" s="427">
        <v>0</v>
      </c>
      <c r="I58" s="427">
        <v>0</v>
      </c>
      <c r="J58" s="427">
        <v>46</v>
      </c>
      <c r="K58" s="427">
        <v>28</v>
      </c>
      <c r="L58" s="427">
        <v>62</v>
      </c>
      <c r="M58" s="427">
        <v>26</v>
      </c>
      <c r="N58" s="427">
        <v>32</v>
      </c>
      <c r="O58" s="427">
        <v>11</v>
      </c>
      <c r="P58" s="427">
        <v>105</v>
      </c>
      <c r="Q58" s="427">
        <v>64</v>
      </c>
      <c r="R58" s="427">
        <v>142</v>
      </c>
      <c r="S58" s="427">
        <v>21</v>
      </c>
      <c r="T58" s="427">
        <v>37</v>
      </c>
      <c r="U58" s="427">
        <v>46</v>
      </c>
      <c r="V58" s="427">
        <v>12</v>
      </c>
      <c r="W58" s="427">
        <v>751</v>
      </c>
      <c r="X58" s="427">
        <v>1024</v>
      </c>
      <c r="Y58" s="425">
        <v>2513</v>
      </c>
      <c r="AA58" s="432"/>
    </row>
    <row r="59" spans="1:30" ht="15.75" x14ac:dyDescent="0.25">
      <c r="B59" s="396" t="s">
        <v>45</v>
      </c>
      <c r="C59" s="427">
        <v>56</v>
      </c>
      <c r="D59" s="427">
        <v>0</v>
      </c>
      <c r="E59" s="427">
        <v>4</v>
      </c>
      <c r="F59" s="427">
        <v>47</v>
      </c>
      <c r="G59" s="427">
        <v>1</v>
      </c>
      <c r="H59" s="427">
        <v>0</v>
      </c>
      <c r="I59" s="427">
        <v>1</v>
      </c>
      <c r="J59" s="427">
        <v>60</v>
      </c>
      <c r="K59" s="427">
        <v>53</v>
      </c>
      <c r="L59" s="427">
        <v>61</v>
      </c>
      <c r="M59" s="427">
        <v>44</v>
      </c>
      <c r="N59" s="427">
        <v>42</v>
      </c>
      <c r="O59" s="427">
        <v>15</v>
      </c>
      <c r="P59" s="427">
        <v>97</v>
      </c>
      <c r="Q59" s="427">
        <v>88</v>
      </c>
      <c r="R59" s="427">
        <v>172</v>
      </c>
      <c r="S59" s="427">
        <v>34</v>
      </c>
      <c r="T59" s="427">
        <v>37</v>
      </c>
      <c r="U59" s="427">
        <v>51</v>
      </c>
      <c r="V59" s="427">
        <v>7</v>
      </c>
      <c r="W59" s="427">
        <v>768</v>
      </c>
      <c r="X59" s="427">
        <v>609</v>
      </c>
      <c r="Y59" s="425">
        <v>2247</v>
      </c>
      <c r="AA59" s="432"/>
    </row>
    <row r="60" spans="1:30" ht="15.75" x14ac:dyDescent="0.25">
      <c r="B60" s="396" t="s">
        <v>46</v>
      </c>
      <c r="C60" s="427">
        <v>78</v>
      </c>
      <c r="D60" s="427">
        <v>5</v>
      </c>
      <c r="E60" s="427">
        <v>4</v>
      </c>
      <c r="F60" s="427">
        <v>66</v>
      </c>
      <c r="G60" s="427">
        <v>3</v>
      </c>
      <c r="H60" s="427">
        <v>4</v>
      </c>
      <c r="I60" s="427">
        <v>5</v>
      </c>
      <c r="J60" s="427">
        <v>57</v>
      </c>
      <c r="K60" s="427">
        <v>31</v>
      </c>
      <c r="L60" s="427">
        <v>51</v>
      </c>
      <c r="M60" s="427">
        <v>26</v>
      </c>
      <c r="N60" s="427">
        <v>65</v>
      </c>
      <c r="O60" s="427">
        <v>24</v>
      </c>
      <c r="P60" s="427">
        <v>95</v>
      </c>
      <c r="Q60" s="427">
        <v>47</v>
      </c>
      <c r="R60" s="427">
        <v>207</v>
      </c>
      <c r="S60" s="427">
        <v>24</v>
      </c>
      <c r="T60" s="427">
        <v>24</v>
      </c>
      <c r="U60" s="427">
        <v>58</v>
      </c>
      <c r="V60" s="427">
        <v>3</v>
      </c>
      <c r="W60" s="427">
        <v>843</v>
      </c>
      <c r="X60" s="427">
        <v>755</v>
      </c>
      <c r="Y60" s="425">
        <v>2475</v>
      </c>
      <c r="AA60" s="432"/>
    </row>
    <row r="61" spans="1:30" ht="15.75" x14ac:dyDescent="0.25">
      <c r="B61" s="396" t="s">
        <v>47</v>
      </c>
      <c r="C61" s="427">
        <v>65</v>
      </c>
      <c r="D61" s="427">
        <v>4</v>
      </c>
      <c r="E61" s="427">
        <v>2</v>
      </c>
      <c r="F61" s="427">
        <v>35</v>
      </c>
      <c r="G61" s="427">
        <v>4</v>
      </c>
      <c r="H61" s="427">
        <v>0</v>
      </c>
      <c r="I61" s="427">
        <v>0</v>
      </c>
      <c r="J61" s="427">
        <v>38</v>
      </c>
      <c r="K61" s="427">
        <v>21</v>
      </c>
      <c r="L61" s="427">
        <v>45</v>
      </c>
      <c r="M61" s="427">
        <v>19</v>
      </c>
      <c r="N61" s="427">
        <v>32</v>
      </c>
      <c r="O61" s="427">
        <v>3</v>
      </c>
      <c r="P61" s="427">
        <v>70</v>
      </c>
      <c r="Q61" s="427">
        <v>64</v>
      </c>
      <c r="R61" s="427">
        <v>158</v>
      </c>
      <c r="S61" s="427">
        <v>21</v>
      </c>
      <c r="T61" s="427">
        <v>24</v>
      </c>
      <c r="U61" s="427">
        <v>14</v>
      </c>
      <c r="V61" s="427">
        <v>5</v>
      </c>
      <c r="W61" s="427">
        <v>577</v>
      </c>
      <c r="X61" s="427">
        <v>589</v>
      </c>
      <c r="Y61" s="425">
        <v>1790</v>
      </c>
      <c r="AA61" s="432"/>
    </row>
    <row r="62" spans="1:30" ht="15.75" x14ac:dyDescent="0.25">
      <c r="B62" s="396" t="s">
        <v>78</v>
      </c>
      <c r="C62" s="427">
        <v>177</v>
      </c>
      <c r="D62" s="427">
        <v>2</v>
      </c>
      <c r="E62" s="427">
        <v>2</v>
      </c>
      <c r="F62" s="427">
        <v>41</v>
      </c>
      <c r="G62" s="427">
        <v>3</v>
      </c>
      <c r="H62" s="427">
        <v>4</v>
      </c>
      <c r="I62" s="427">
        <v>4</v>
      </c>
      <c r="J62" s="427">
        <v>46</v>
      </c>
      <c r="K62" s="427">
        <v>42</v>
      </c>
      <c r="L62" s="427">
        <v>78</v>
      </c>
      <c r="M62" s="427">
        <v>41</v>
      </c>
      <c r="N62" s="427">
        <v>43</v>
      </c>
      <c r="O62" s="427">
        <v>17</v>
      </c>
      <c r="P62" s="427">
        <v>110</v>
      </c>
      <c r="Q62" s="427">
        <v>137</v>
      </c>
      <c r="R62" s="427">
        <v>364</v>
      </c>
      <c r="S62" s="427">
        <v>37</v>
      </c>
      <c r="T62" s="427">
        <v>34</v>
      </c>
      <c r="U62" s="427">
        <v>59</v>
      </c>
      <c r="V62" s="427">
        <v>7</v>
      </c>
      <c r="W62" s="427">
        <v>917</v>
      </c>
      <c r="X62" s="427">
        <v>781</v>
      </c>
      <c r="Y62" s="425">
        <v>2946</v>
      </c>
      <c r="AA62" s="432"/>
    </row>
    <row r="63" spans="1:30" ht="15.75" x14ac:dyDescent="0.25">
      <c r="B63" s="396" t="s">
        <v>79</v>
      </c>
      <c r="C63" s="427">
        <v>186</v>
      </c>
      <c r="D63" s="427">
        <v>7</v>
      </c>
      <c r="E63" s="427">
        <v>3</v>
      </c>
      <c r="F63" s="427">
        <v>72</v>
      </c>
      <c r="G63" s="427">
        <v>2</v>
      </c>
      <c r="H63" s="427">
        <v>0</v>
      </c>
      <c r="I63" s="427">
        <v>0</v>
      </c>
      <c r="J63" s="427">
        <v>153</v>
      </c>
      <c r="K63" s="427">
        <v>94</v>
      </c>
      <c r="L63" s="427">
        <v>88</v>
      </c>
      <c r="M63" s="427">
        <v>34</v>
      </c>
      <c r="N63" s="427">
        <v>86</v>
      </c>
      <c r="O63" s="427">
        <v>16</v>
      </c>
      <c r="P63" s="427">
        <v>208</v>
      </c>
      <c r="Q63" s="427">
        <v>85</v>
      </c>
      <c r="R63" s="427">
        <v>393</v>
      </c>
      <c r="S63" s="427">
        <v>27</v>
      </c>
      <c r="T63" s="427">
        <v>30</v>
      </c>
      <c r="U63" s="427">
        <v>62</v>
      </c>
      <c r="V63" s="427">
        <v>15</v>
      </c>
      <c r="W63" s="427">
        <v>1474</v>
      </c>
      <c r="X63" s="427">
        <v>1757</v>
      </c>
      <c r="Y63" s="425">
        <v>4792</v>
      </c>
      <c r="AA63" s="432"/>
    </row>
    <row r="64" spans="1:30" ht="15.75" x14ac:dyDescent="0.25">
      <c r="B64" s="396" t="s">
        <v>50</v>
      </c>
      <c r="C64" s="427">
        <v>22</v>
      </c>
      <c r="D64" s="427">
        <v>1</v>
      </c>
      <c r="E64" s="427">
        <v>0</v>
      </c>
      <c r="F64" s="427">
        <v>24</v>
      </c>
      <c r="G64" s="427">
        <v>0</v>
      </c>
      <c r="H64" s="427">
        <v>0</v>
      </c>
      <c r="I64" s="427">
        <v>0</v>
      </c>
      <c r="J64" s="427">
        <v>43</v>
      </c>
      <c r="K64" s="427">
        <v>51</v>
      </c>
      <c r="L64" s="427">
        <v>47</v>
      </c>
      <c r="M64" s="427">
        <v>21</v>
      </c>
      <c r="N64" s="427">
        <v>37</v>
      </c>
      <c r="O64" s="427">
        <v>10</v>
      </c>
      <c r="P64" s="427">
        <v>70</v>
      </c>
      <c r="Q64" s="427">
        <v>78</v>
      </c>
      <c r="R64" s="427">
        <v>170</v>
      </c>
      <c r="S64" s="427">
        <v>21</v>
      </c>
      <c r="T64" s="427">
        <v>35</v>
      </c>
      <c r="U64" s="427">
        <v>17</v>
      </c>
      <c r="V64" s="427">
        <v>1</v>
      </c>
      <c r="W64" s="427">
        <v>417</v>
      </c>
      <c r="X64" s="427">
        <v>355</v>
      </c>
      <c r="Y64" s="425">
        <v>1420</v>
      </c>
      <c r="AA64" s="432"/>
    </row>
    <row r="65" spans="1:30" ht="15.75" x14ac:dyDescent="0.25">
      <c r="B65" s="396" t="s">
        <v>51</v>
      </c>
      <c r="C65" s="427">
        <v>34</v>
      </c>
      <c r="D65" s="427">
        <v>1</v>
      </c>
      <c r="E65" s="427">
        <v>0</v>
      </c>
      <c r="F65" s="427">
        <v>32</v>
      </c>
      <c r="G65" s="427">
        <v>5</v>
      </c>
      <c r="H65" s="427">
        <v>0</v>
      </c>
      <c r="I65" s="427">
        <v>1</v>
      </c>
      <c r="J65" s="427">
        <v>35</v>
      </c>
      <c r="K65" s="427">
        <v>52</v>
      </c>
      <c r="L65" s="427">
        <v>72</v>
      </c>
      <c r="M65" s="427">
        <v>35</v>
      </c>
      <c r="N65" s="427">
        <v>41</v>
      </c>
      <c r="O65" s="427">
        <v>12</v>
      </c>
      <c r="P65" s="427">
        <v>120</v>
      </c>
      <c r="Q65" s="427">
        <v>79</v>
      </c>
      <c r="R65" s="427">
        <v>141</v>
      </c>
      <c r="S65" s="427">
        <v>18</v>
      </c>
      <c r="T65" s="427">
        <v>40</v>
      </c>
      <c r="U65" s="427">
        <v>86</v>
      </c>
      <c r="V65" s="427">
        <v>4</v>
      </c>
      <c r="W65" s="427">
        <v>632</v>
      </c>
      <c r="X65" s="427">
        <v>568</v>
      </c>
      <c r="Y65" s="425">
        <v>2008</v>
      </c>
      <c r="AA65" s="432"/>
    </row>
    <row r="66" spans="1:30" ht="15.75" x14ac:dyDescent="0.25">
      <c r="B66" s="396" t="s">
        <v>52</v>
      </c>
      <c r="C66" s="427">
        <v>92</v>
      </c>
      <c r="D66" s="427">
        <v>3</v>
      </c>
      <c r="E66" s="427">
        <v>10</v>
      </c>
      <c r="F66" s="427">
        <v>60</v>
      </c>
      <c r="G66" s="427">
        <v>2</v>
      </c>
      <c r="H66" s="427">
        <v>5</v>
      </c>
      <c r="I66" s="427">
        <v>1</v>
      </c>
      <c r="J66" s="427">
        <v>35</v>
      </c>
      <c r="K66" s="427">
        <v>43</v>
      </c>
      <c r="L66" s="427">
        <v>62</v>
      </c>
      <c r="M66" s="427">
        <v>22</v>
      </c>
      <c r="N66" s="427">
        <v>53</v>
      </c>
      <c r="O66" s="427">
        <v>18</v>
      </c>
      <c r="P66" s="427">
        <v>80</v>
      </c>
      <c r="Q66" s="427">
        <v>67</v>
      </c>
      <c r="R66" s="427">
        <v>103</v>
      </c>
      <c r="S66" s="427">
        <v>23</v>
      </c>
      <c r="T66" s="427">
        <v>21</v>
      </c>
      <c r="U66" s="427">
        <v>11</v>
      </c>
      <c r="V66" s="427">
        <v>25</v>
      </c>
      <c r="W66" s="427">
        <v>514</v>
      </c>
      <c r="X66" s="427">
        <v>477</v>
      </c>
      <c r="Y66" s="425">
        <v>1727</v>
      </c>
      <c r="AA66" s="432"/>
    </row>
    <row r="67" spans="1:30" ht="15.75" x14ac:dyDescent="0.25">
      <c r="B67" s="396" t="s">
        <v>53</v>
      </c>
      <c r="C67" s="427">
        <v>53</v>
      </c>
      <c r="D67" s="427">
        <v>2</v>
      </c>
      <c r="E67" s="427">
        <v>1</v>
      </c>
      <c r="F67" s="427">
        <v>100</v>
      </c>
      <c r="G67" s="427">
        <v>0</v>
      </c>
      <c r="H67" s="427">
        <v>0</v>
      </c>
      <c r="I67" s="427">
        <v>2</v>
      </c>
      <c r="J67" s="427">
        <v>37</v>
      </c>
      <c r="K67" s="427">
        <v>24</v>
      </c>
      <c r="L67" s="427">
        <v>32</v>
      </c>
      <c r="M67" s="427">
        <v>27</v>
      </c>
      <c r="N67" s="427">
        <v>36</v>
      </c>
      <c r="O67" s="427">
        <v>20</v>
      </c>
      <c r="P67" s="427">
        <v>106</v>
      </c>
      <c r="Q67" s="427">
        <v>73</v>
      </c>
      <c r="R67" s="427">
        <v>145</v>
      </c>
      <c r="S67" s="427">
        <v>31</v>
      </c>
      <c r="T67" s="427">
        <v>30</v>
      </c>
      <c r="U67" s="427">
        <v>49</v>
      </c>
      <c r="V67" s="427">
        <v>2</v>
      </c>
      <c r="W67" s="427">
        <v>727</v>
      </c>
      <c r="X67" s="427">
        <v>529</v>
      </c>
      <c r="Y67" s="425">
        <v>2026</v>
      </c>
      <c r="AA67" s="432"/>
    </row>
    <row r="68" spans="1:30" s="419" customFormat="1" ht="15.75" x14ac:dyDescent="0.25">
      <c r="B68" s="420" t="s">
        <v>101</v>
      </c>
      <c r="C68" s="67">
        <v>837</v>
      </c>
      <c r="D68" s="67">
        <v>33</v>
      </c>
      <c r="E68" s="67">
        <v>28</v>
      </c>
      <c r="F68" s="67">
        <v>626</v>
      </c>
      <c r="G68" s="67">
        <v>28</v>
      </c>
      <c r="H68" s="67">
        <v>13</v>
      </c>
      <c r="I68" s="67">
        <v>14</v>
      </c>
      <c r="J68" s="67">
        <v>613</v>
      </c>
      <c r="K68" s="67">
        <v>505</v>
      </c>
      <c r="L68" s="67">
        <v>685</v>
      </c>
      <c r="M68" s="67">
        <v>343</v>
      </c>
      <c r="N68" s="67">
        <v>546</v>
      </c>
      <c r="O68" s="67">
        <v>159</v>
      </c>
      <c r="P68" s="67">
        <v>1205</v>
      </c>
      <c r="Q68" s="67">
        <v>883</v>
      </c>
      <c r="R68" s="67">
        <v>2280</v>
      </c>
      <c r="S68" s="67">
        <v>298</v>
      </c>
      <c r="T68" s="67">
        <v>357</v>
      </c>
      <c r="U68" s="67">
        <v>499</v>
      </c>
      <c r="V68" s="67">
        <v>92</v>
      </c>
      <c r="W68" s="67">
        <v>8742</v>
      </c>
      <c r="X68" s="67">
        <v>8464</v>
      </c>
      <c r="Y68" s="67">
        <v>27250</v>
      </c>
      <c r="AA68" s="432"/>
    </row>
    <row r="69" spans="1:30" s="397" customFormat="1" ht="6" customHeight="1" x14ac:dyDescent="0.25">
      <c r="B69" s="398"/>
      <c r="C69" s="430"/>
      <c r="D69" s="430"/>
      <c r="E69" s="430"/>
      <c r="F69" s="430"/>
      <c r="G69" s="430"/>
      <c r="H69" s="430"/>
      <c r="I69" s="430"/>
      <c r="J69" s="430"/>
      <c r="K69" s="430"/>
      <c r="L69" s="430"/>
      <c r="M69" s="430"/>
      <c r="N69" s="430"/>
      <c r="O69" s="430"/>
      <c r="P69" s="430"/>
      <c r="Q69" s="430"/>
      <c r="R69" s="430"/>
      <c r="S69" s="430"/>
      <c r="T69" s="430"/>
      <c r="U69" s="430"/>
      <c r="V69" s="430"/>
      <c r="W69" s="430"/>
      <c r="X69" s="430"/>
      <c r="Y69" s="429"/>
      <c r="AA69" s="432"/>
      <c r="AB69" s="400"/>
      <c r="AC69" s="400"/>
      <c r="AD69" s="400"/>
    </row>
    <row r="70" spans="1:30" s="411" customFormat="1" x14ac:dyDescent="0.25">
      <c r="A70" s="410"/>
      <c r="B70" s="399">
        <v>2004</v>
      </c>
      <c r="C70" s="399"/>
      <c r="D70" s="399"/>
      <c r="E70" s="399"/>
      <c r="F70" s="399"/>
      <c r="G70" s="399"/>
      <c r="H70" s="399"/>
      <c r="I70" s="399"/>
      <c r="J70" s="399"/>
      <c r="K70" s="399"/>
      <c r="L70" s="399"/>
      <c r="M70" s="399"/>
      <c r="N70" s="399"/>
      <c r="O70" s="399"/>
      <c r="P70" s="399"/>
      <c r="Q70" s="399"/>
      <c r="R70" s="399"/>
      <c r="S70" s="399"/>
      <c r="T70" s="399"/>
      <c r="U70" s="399"/>
      <c r="V70" s="399"/>
      <c r="W70" s="399"/>
      <c r="X70" s="399"/>
      <c r="Y70" s="399"/>
    </row>
    <row r="71" spans="1:30" ht="15.75" x14ac:dyDescent="0.25">
      <c r="B71" s="396" t="s">
        <v>42</v>
      </c>
      <c r="C71" s="427">
        <v>34</v>
      </c>
      <c r="D71" s="427">
        <v>2</v>
      </c>
      <c r="E71" s="427">
        <v>0</v>
      </c>
      <c r="F71" s="427">
        <v>27</v>
      </c>
      <c r="G71" s="427">
        <v>6</v>
      </c>
      <c r="H71" s="427">
        <v>0</v>
      </c>
      <c r="I71" s="427">
        <v>0</v>
      </c>
      <c r="J71" s="427">
        <v>24</v>
      </c>
      <c r="K71" s="427">
        <v>26</v>
      </c>
      <c r="L71" s="427">
        <v>50</v>
      </c>
      <c r="M71" s="427">
        <v>29</v>
      </c>
      <c r="N71" s="427">
        <v>57</v>
      </c>
      <c r="O71" s="427">
        <v>8</v>
      </c>
      <c r="P71" s="427">
        <v>85</v>
      </c>
      <c r="Q71" s="427">
        <v>56</v>
      </c>
      <c r="R71" s="427">
        <v>153</v>
      </c>
      <c r="S71" s="427">
        <v>33</v>
      </c>
      <c r="T71" s="427">
        <v>29</v>
      </c>
      <c r="U71" s="427">
        <v>7</v>
      </c>
      <c r="V71" s="427">
        <v>3</v>
      </c>
      <c r="W71" s="427">
        <v>533</v>
      </c>
      <c r="X71" s="427">
        <v>463</v>
      </c>
      <c r="Y71" s="425">
        <v>1625</v>
      </c>
      <c r="AA71" s="432"/>
    </row>
    <row r="72" spans="1:30" ht="15.75" x14ac:dyDescent="0.25">
      <c r="B72" s="396" t="s">
        <v>43</v>
      </c>
      <c r="C72" s="427">
        <v>20</v>
      </c>
      <c r="D72" s="427">
        <v>12</v>
      </c>
      <c r="E72" s="427">
        <v>4</v>
      </c>
      <c r="F72" s="427">
        <v>40</v>
      </c>
      <c r="G72" s="427">
        <v>2</v>
      </c>
      <c r="H72" s="427">
        <v>0</v>
      </c>
      <c r="I72" s="427">
        <v>1</v>
      </c>
      <c r="J72" s="427">
        <v>26</v>
      </c>
      <c r="K72" s="427">
        <v>21</v>
      </c>
      <c r="L72" s="427">
        <v>52</v>
      </c>
      <c r="M72" s="427">
        <v>28</v>
      </c>
      <c r="N72" s="427">
        <v>34</v>
      </c>
      <c r="O72" s="427">
        <v>12</v>
      </c>
      <c r="P72" s="427">
        <v>78</v>
      </c>
      <c r="Q72" s="427">
        <v>54</v>
      </c>
      <c r="R72" s="427">
        <v>97</v>
      </c>
      <c r="S72" s="427">
        <v>17</v>
      </c>
      <c r="T72" s="427">
        <v>21</v>
      </c>
      <c r="U72" s="427">
        <v>25</v>
      </c>
      <c r="V72" s="427">
        <v>5</v>
      </c>
      <c r="W72" s="427">
        <v>588</v>
      </c>
      <c r="X72" s="427">
        <v>576</v>
      </c>
      <c r="Y72" s="425">
        <v>1713</v>
      </c>
      <c r="AA72" s="432"/>
    </row>
    <row r="73" spans="1:30" ht="15.75" x14ac:dyDescent="0.25">
      <c r="B73" s="396" t="s">
        <v>44</v>
      </c>
      <c r="C73" s="427">
        <v>34</v>
      </c>
      <c r="D73" s="427">
        <v>5</v>
      </c>
      <c r="E73" s="427">
        <v>5</v>
      </c>
      <c r="F73" s="427">
        <v>45</v>
      </c>
      <c r="G73" s="427">
        <v>0</v>
      </c>
      <c r="H73" s="427">
        <v>0</v>
      </c>
      <c r="I73" s="427">
        <v>1</v>
      </c>
      <c r="J73" s="427">
        <v>45</v>
      </c>
      <c r="K73" s="427">
        <v>29</v>
      </c>
      <c r="L73" s="427">
        <v>52</v>
      </c>
      <c r="M73" s="427">
        <v>27</v>
      </c>
      <c r="N73" s="427">
        <v>49</v>
      </c>
      <c r="O73" s="427">
        <v>12</v>
      </c>
      <c r="P73" s="427">
        <v>84</v>
      </c>
      <c r="Q73" s="427">
        <v>69</v>
      </c>
      <c r="R73" s="427">
        <v>112</v>
      </c>
      <c r="S73" s="427">
        <v>12</v>
      </c>
      <c r="T73" s="427">
        <v>71</v>
      </c>
      <c r="U73" s="427">
        <v>36</v>
      </c>
      <c r="V73" s="427">
        <v>23</v>
      </c>
      <c r="W73" s="427">
        <v>774</v>
      </c>
      <c r="X73" s="427">
        <v>778</v>
      </c>
      <c r="Y73" s="425">
        <v>2263</v>
      </c>
      <c r="AA73" s="432"/>
    </row>
    <row r="74" spans="1:30" ht="15.75" x14ac:dyDescent="0.25">
      <c r="B74" s="396" t="s">
        <v>45</v>
      </c>
      <c r="C74" s="427">
        <v>75</v>
      </c>
      <c r="D74" s="427">
        <v>6</v>
      </c>
      <c r="E74" s="427">
        <v>0</v>
      </c>
      <c r="F74" s="427">
        <v>58</v>
      </c>
      <c r="G74" s="427">
        <v>5</v>
      </c>
      <c r="H74" s="427">
        <v>0</v>
      </c>
      <c r="I74" s="427">
        <v>0</v>
      </c>
      <c r="J74" s="427">
        <v>31</v>
      </c>
      <c r="K74" s="427">
        <v>120</v>
      </c>
      <c r="L74" s="427">
        <v>78</v>
      </c>
      <c r="M74" s="427">
        <v>107</v>
      </c>
      <c r="N74" s="427">
        <v>100</v>
      </c>
      <c r="O74" s="427">
        <v>11</v>
      </c>
      <c r="P74" s="427">
        <v>101</v>
      </c>
      <c r="Q74" s="427">
        <v>80</v>
      </c>
      <c r="R74" s="427">
        <v>216</v>
      </c>
      <c r="S74" s="427">
        <v>21</v>
      </c>
      <c r="T74" s="427">
        <v>43</v>
      </c>
      <c r="U74" s="427">
        <v>27</v>
      </c>
      <c r="V74" s="427">
        <v>3</v>
      </c>
      <c r="W74" s="427">
        <v>763</v>
      </c>
      <c r="X74" s="427">
        <v>982</v>
      </c>
      <c r="Y74" s="425">
        <v>2827</v>
      </c>
      <c r="AA74" s="432"/>
    </row>
    <row r="75" spans="1:30" ht="15.75" x14ac:dyDescent="0.25">
      <c r="B75" s="396" t="s">
        <v>46</v>
      </c>
      <c r="C75" s="427">
        <v>72</v>
      </c>
      <c r="D75" s="427">
        <v>13</v>
      </c>
      <c r="E75" s="427">
        <v>9</v>
      </c>
      <c r="F75" s="427">
        <v>65</v>
      </c>
      <c r="G75" s="427">
        <v>1</v>
      </c>
      <c r="H75" s="427">
        <v>2</v>
      </c>
      <c r="I75" s="427">
        <v>0</v>
      </c>
      <c r="J75" s="427">
        <v>46</v>
      </c>
      <c r="K75" s="427">
        <v>76</v>
      </c>
      <c r="L75" s="427">
        <v>68</v>
      </c>
      <c r="M75" s="427">
        <v>20</v>
      </c>
      <c r="N75" s="427">
        <v>60</v>
      </c>
      <c r="O75" s="427">
        <v>15</v>
      </c>
      <c r="P75" s="427">
        <v>112</v>
      </c>
      <c r="Q75" s="427">
        <v>196</v>
      </c>
      <c r="R75" s="427">
        <v>191</v>
      </c>
      <c r="S75" s="427">
        <v>19</v>
      </c>
      <c r="T75" s="427">
        <v>51</v>
      </c>
      <c r="U75" s="427">
        <v>32</v>
      </c>
      <c r="V75" s="427">
        <v>8</v>
      </c>
      <c r="W75" s="427">
        <v>853</v>
      </c>
      <c r="X75" s="427">
        <v>679</v>
      </c>
      <c r="Y75" s="425">
        <v>2588</v>
      </c>
      <c r="AA75" s="432"/>
    </row>
    <row r="76" spans="1:30" ht="15.75" x14ac:dyDescent="0.25">
      <c r="B76" s="396" t="s">
        <v>47</v>
      </c>
      <c r="C76" s="427">
        <v>118</v>
      </c>
      <c r="D76" s="427">
        <v>4</v>
      </c>
      <c r="E76" s="427">
        <v>0</v>
      </c>
      <c r="F76" s="427">
        <v>39</v>
      </c>
      <c r="G76" s="427">
        <v>2</v>
      </c>
      <c r="H76" s="427">
        <v>0</v>
      </c>
      <c r="I76" s="427">
        <v>1</v>
      </c>
      <c r="J76" s="427">
        <v>33</v>
      </c>
      <c r="K76" s="427">
        <v>55</v>
      </c>
      <c r="L76" s="427">
        <v>39</v>
      </c>
      <c r="M76" s="427">
        <v>16</v>
      </c>
      <c r="N76" s="427">
        <v>32</v>
      </c>
      <c r="O76" s="427">
        <v>5</v>
      </c>
      <c r="P76" s="427">
        <v>74</v>
      </c>
      <c r="Q76" s="427">
        <v>50</v>
      </c>
      <c r="R76" s="427">
        <v>129</v>
      </c>
      <c r="S76" s="427">
        <v>22</v>
      </c>
      <c r="T76" s="427">
        <v>34</v>
      </c>
      <c r="U76" s="427">
        <v>22</v>
      </c>
      <c r="V76" s="427">
        <v>7</v>
      </c>
      <c r="W76" s="427">
        <v>618</v>
      </c>
      <c r="X76" s="427">
        <v>514</v>
      </c>
      <c r="Y76" s="425">
        <v>1814</v>
      </c>
      <c r="AA76" s="432"/>
    </row>
    <row r="77" spans="1:30" ht="15.75" x14ac:dyDescent="0.25">
      <c r="B77" s="396" t="s">
        <v>78</v>
      </c>
      <c r="C77" s="427">
        <v>211</v>
      </c>
      <c r="D77" s="427">
        <v>2</v>
      </c>
      <c r="E77" s="427">
        <v>3</v>
      </c>
      <c r="F77" s="427">
        <v>64</v>
      </c>
      <c r="G77" s="427">
        <v>3</v>
      </c>
      <c r="H77" s="427">
        <v>0</v>
      </c>
      <c r="I77" s="427">
        <v>1</v>
      </c>
      <c r="J77" s="427">
        <v>81</v>
      </c>
      <c r="K77" s="427">
        <v>45</v>
      </c>
      <c r="L77" s="427">
        <v>73</v>
      </c>
      <c r="M77" s="427">
        <v>27</v>
      </c>
      <c r="N77" s="427">
        <v>50</v>
      </c>
      <c r="O77" s="427">
        <v>21</v>
      </c>
      <c r="P77" s="427">
        <v>116</v>
      </c>
      <c r="Q77" s="427">
        <v>86</v>
      </c>
      <c r="R77" s="427">
        <v>475</v>
      </c>
      <c r="S77" s="427">
        <v>28</v>
      </c>
      <c r="T77" s="427">
        <v>54</v>
      </c>
      <c r="U77" s="427">
        <v>50</v>
      </c>
      <c r="V77" s="427">
        <v>15</v>
      </c>
      <c r="W77" s="427">
        <v>1027</v>
      </c>
      <c r="X77" s="427">
        <v>830</v>
      </c>
      <c r="Y77" s="425">
        <v>3262</v>
      </c>
      <c r="AA77" s="432"/>
    </row>
    <row r="78" spans="1:30" ht="15.75" x14ac:dyDescent="0.25">
      <c r="B78" s="396" t="s">
        <v>79</v>
      </c>
      <c r="C78" s="427">
        <v>143</v>
      </c>
      <c r="D78" s="427">
        <v>2</v>
      </c>
      <c r="E78" s="427">
        <v>3</v>
      </c>
      <c r="F78" s="427">
        <v>103</v>
      </c>
      <c r="G78" s="427">
        <v>3</v>
      </c>
      <c r="H78" s="427">
        <v>1</v>
      </c>
      <c r="I78" s="427">
        <v>5</v>
      </c>
      <c r="J78" s="427">
        <v>61</v>
      </c>
      <c r="K78" s="427">
        <v>32</v>
      </c>
      <c r="L78" s="427">
        <v>78</v>
      </c>
      <c r="M78" s="427">
        <v>40</v>
      </c>
      <c r="N78" s="427">
        <v>101</v>
      </c>
      <c r="O78" s="427">
        <v>22</v>
      </c>
      <c r="P78" s="427">
        <v>238</v>
      </c>
      <c r="Q78" s="427">
        <v>84</v>
      </c>
      <c r="R78" s="427">
        <v>330</v>
      </c>
      <c r="S78" s="427">
        <v>47</v>
      </c>
      <c r="T78" s="427">
        <v>73</v>
      </c>
      <c r="U78" s="427">
        <v>60</v>
      </c>
      <c r="V78" s="427">
        <v>7</v>
      </c>
      <c r="W78" s="427">
        <v>1387</v>
      </c>
      <c r="X78" s="427">
        <v>1895</v>
      </c>
      <c r="Y78" s="425">
        <v>4715</v>
      </c>
      <c r="AA78" s="432"/>
    </row>
    <row r="79" spans="1:30" ht="15.75" x14ac:dyDescent="0.25">
      <c r="B79" s="396" t="s">
        <v>50</v>
      </c>
      <c r="C79" s="427">
        <v>135</v>
      </c>
      <c r="D79" s="427">
        <v>1</v>
      </c>
      <c r="E79" s="427">
        <v>1</v>
      </c>
      <c r="F79" s="427">
        <v>30</v>
      </c>
      <c r="G79" s="427">
        <v>0</v>
      </c>
      <c r="H79" s="427">
        <v>0</v>
      </c>
      <c r="I79" s="427">
        <v>0</v>
      </c>
      <c r="J79" s="427">
        <v>58</v>
      </c>
      <c r="K79" s="427">
        <v>24</v>
      </c>
      <c r="L79" s="427">
        <v>36</v>
      </c>
      <c r="M79" s="427">
        <v>19</v>
      </c>
      <c r="N79" s="427">
        <v>41</v>
      </c>
      <c r="O79" s="427">
        <v>17</v>
      </c>
      <c r="P79" s="427">
        <v>108</v>
      </c>
      <c r="Q79" s="427">
        <v>60</v>
      </c>
      <c r="R79" s="427">
        <v>165</v>
      </c>
      <c r="S79" s="427">
        <v>12</v>
      </c>
      <c r="T79" s="427">
        <v>36</v>
      </c>
      <c r="U79" s="427">
        <v>17</v>
      </c>
      <c r="V79" s="427">
        <v>5</v>
      </c>
      <c r="W79" s="427">
        <v>806</v>
      </c>
      <c r="X79" s="427">
        <v>554</v>
      </c>
      <c r="Y79" s="425">
        <v>2125</v>
      </c>
      <c r="AA79" s="432"/>
    </row>
    <row r="80" spans="1:30" ht="15.75" x14ac:dyDescent="0.25">
      <c r="B80" s="396" t="s">
        <v>51</v>
      </c>
      <c r="C80" s="427">
        <v>25</v>
      </c>
      <c r="D80" s="427">
        <v>3</v>
      </c>
      <c r="E80" s="427">
        <v>3</v>
      </c>
      <c r="F80" s="427">
        <v>70</v>
      </c>
      <c r="G80" s="427">
        <v>0</v>
      </c>
      <c r="H80" s="427">
        <v>0</v>
      </c>
      <c r="I80" s="427">
        <v>1</v>
      </c>
      <c r="J80" s="427">
        <v>53</v>
      </c>
      <c r="K80" s="427">
        <v>38</v>
      </c>
      <c r="L80" s="427">
        <v>68</v>
      </c>
      <c r="M80" s="427">
        <v>10</v>
      </c>
      <c r="N80" s="427">
        <v>54</v>
      </c>
      <c r="O80" s="427">
        <v>10</v>
      </c>
      <c r="P80" s="427">
        <v>150</v>
      </c>
      <c r="Q80" s="427">
        <v>47</v>
      </c>
      <c r="R80" s="427">
        <v>98</v>
      </c>
      <c r="S80" s="427">
        <v>11</v>
      </c>
      <c r="T80" s="427">
        <v>66</v>
      </c>
      <c r="U80" s="427">
        <v>25</v>
      </c>
      <c r="V80" s="427">
        <v>9</v>
      </c>
      <c r="W80" s="427">
        <v>829</v>
      </c>
      <c r="X80" s="427">
        <v>626</v>
      </c>
      <c r="Y80" s="425">
        <v>2196</v>
      </c>
      <c r="AA80" s="432"/>
    </row>
    <row r="81" spans="1:30" ht="15.75" x14ac:dyDescent="0.25">
      <c r="B81" s="396" t="s">
        <v>52</v>
      </c>
      <c r="C81" s="427">
        <v>61</v>
      </c>
      <c r="D81" s="427">
        <v>4</v>
      </c>
      <c r="E81" s="427">
        <v>7</v>
      </c>
      <c r="F81" s="427">
        <v>47</v>
      </c>
      <c r="G81" s="427">
        <v>0</v>
      </c>
      <c r="H81" s="427">
        <v>1</v>
      </c>
      <c r="I81" s="427">
        <v>0</v>
      </c>
      <c r="J81" s="427">
        <v>30</v>
      </c>
      <c r="K81" s="427">
        <v>30</v>
      </c>
      <c r="L81" s="427">
        <v>54</v>
      </c>
      <c r="M81" s="427">
        <v>36</v>
      </c>
      <c r="N81" s="427">
        <v>49</v>
      </c>
      <c r="O81" s="427">
        <v>9</v>
      </c>
      <c r="P81" s="427">
        <v>82</v>
      </c>
      <c r="Q81" s="427">
        <v>70</v>
      </c>
      <c r="R81" s="427">
        <v>113</v>
      </c>
      <c r="S81" s="427">
        <v>21</v>
      </c>
      <c r="T81" s="427">
        <v>27</v>
      </c>
      <c r="U81" s="427">
        <v>19</v>
      </c>
      <c r="V81" s="427">
        <v>7</v>
      </c>
      <c r="W81" s="427">
        <v>555</v>
      </c>
      <c r="X81" s="427">
        <v>455</v>
      </c>
      <c r="Y81" s="425">
        <v>1677</v>
      </c>
      <c r="AA81" s="432"/>
    </row>
    <row r="82" spans="1:30" ht="15.75" x14ac:dyDescent="0.25">
      <c r="B82" s="396" t="s">
        <v>53</v>
      </c>
      <c r="C82" s="427">
        <v>49</v>
      </c>
      <c r="D82" s="427">
        <v>3</v>
      </c>
      <c r="E82" s="427">
        <v>2</v>
      </c>
      <c r="F82" s="427">
        <v>60</v>
      </c>
      <c r="G82" s="427">
        <v>7</v>
      </c>
      <c r="H82" s="427">
        <v>4</v>
      </c>
      <c r="I82" s="427">
        <v>4</v>
      </c>
      <c r="J82" s="427">
        <v>44</v>
      </c>
      <c r="K82" s="427">
        <v>64</v>
      </c>
      <c r="L82" s="427">
        <v>45</v>
      </c>
      <c r="M82" s="427">
        <v>29</v>
      </c>
      <c r="N82" s="427">
        <v>50</v>
      </c>
      <c r="O82" s="427">
        <v>9</v>
      </c>
      <c r="P82" s="427">
        <v>120</v>
      </c>
      <c r="Q82" s="427">
        <v>69</v>
      </c>
      <c r="R82" s="427">
        <v>186</v>
      </c>
      <c r="S82" s="427">
        <v>17</v>
      </c>
      <c r="T82" s="427">
        <v>56</v>
      </c>
      <c r="U82" s="427">
        <v>52</v>
      </c>
      <c r="V82" s="427">
        <v>16</v>
      </c>
      <c r="W82" s="427">
        <v>839</v>
      </c>
      <c r="X82" s="427">
        <v>541</v>
      </c>
      <c r="Y82" s="425">
        <v>2266</v>
      </c>
      <c r="AA82" s="432"/>
    </row>
    <row r="83" spans="1:30" s="419" customFormat="1" ht="15.75" x14ac:dyDescent="0.25">
      <c r="B83" s="420" t="s">
        <v>101</v>
      </c>
      <c r="C83" s="67">
        <v>977</v>
      </c>
      <c r="D83" s="67">
        <v>57</v>
      </c>
      <c r="E83" s="67">
        <v>37</v>
      </c>
      <c r="F83" s="67">
        <v>648</v>
      </c>
      <c r="G83" s="67">
        <v>29</v>
      </c>
      <c r="H83" s="67">
        <v>8</v>
      </c>
      <c r="I83" s="67">
        <v>14</v>
      </c>
      <c r="J83" s="67">
        <v>532</v>
      </c>
      <c r="K83" s="67">
        <v>560</v>
      </c>
      <c r="L83" s="67">
        <v>693</v>
      </c>
      <c r="M83" s="67">
        <v>388</v>
      </c>
      <c r="N83" s="67">
        <v>677</v>
      </c>
      <c r="O83" s="67">
        <v>151</v>
      </c>
      <c r="P83" s="67">
        <v>1348</v>
      </c>
      <c r="Q83" s="67">
        <v>921</v>
      </c>
      <c r="R83" s="67">
        <v>2265</v>
      </c>
      <c r="S83" s="67">
        <v>260</v>
      </c>
      <c r="T83" s="67">
        <v>561</v>
      </c>
      <c r="U83" s="67">
        <v>372</v>
      </c>
      <c r="V83" s="67">
        <v>108</v>
      </c>
      <c r="W83" s="67">
        <v>9572</v>
      </c>
      <c r="X83" s="67">
        <v>8893</v>
      </c>
      <c r="Y83" s="67">
        <v>29071</v>
      </c>
      <c r="AA83" s="432"/>
    </row>
    <row r="84" spans="1:30" s="397" customFormat="1" ht="6" customHeight="1" x14ac:dyDescent="0.25">
      <c r="B84" s="398"/>
      <c r="C84" s="430"/>
      <c r="D84" s="430"/>
      <c r="E84" s="430"/>
      <c r="F84" s="430"/>
      <c r="G84" s="430"/>
      <c r="H84" s="430"/>
      <c r="I84" s="430"/>
      <c r="J84" s="430"/>
      <c r="K84" s="430"/>
      <c r="L84" s="430"/>
      <c r="M84" s="430"/>
      <c r="N84" s="430"/>
      <c r="O84" s="430"/>
      <c r="P84" s="430"/>
      <c r="Q84" s="430"/>
      <c r="R84" s="430"/>
      <c r="S84" s="430"/>
      <c r="T84" s="430"/>
      <c r="U84" s="430"/>
      <c r="V84" s="430"/>
      <c r="W84" s="430"/>
      <c r="X84" s="430"/>
      <c r="Y84" s="429"/>
      <c r="AA84" s="432"/>
      <c r="AB84" s="400"/>
      <c r="AC84" s="400"/>
      <c r="AD84" s="400"/>
    </row>
    <row r="85" spans="1:30" s="411" customFormat="1" x14ac:dyDescent="0.25">
      <c r="A85" s="410"/>
      <c r="B85" s="399">
        <v>2005</v>
      </c>
      <c r="C85" s="399"/>
      <c r="D85" s="399"/>
      <c r="E85" s="399"/>
      <c r="F85" s="399"/>
      <c r="G85" s="399"/>
      <c r="H85" s="399"/>
      <c r="I85" s="399"/>
      <c r="J85" s="399"/>
      <c r="K85" s="399"/>
      <c r="L85" s="399"/>
      <c r="M85" s="399"/>
      <c r="N85" s="399"/>
      <c r="O85" s="399"/>
      <c r="P85" s="399"/>
      <c r="Q85" s="399"/>
      <c r="R85" s="399"/>
      <c r="S85" s="399"/>
      <c r="T85" s="399"/>
      <c r="U85" s="399"/>
      <c r="V85" s="399"/>
      <c r="W85" s="399"/>
      <c r="X85" s="399"/>
      <c r="Y85" s="399"/>
    </row>
    <row r="86" spans="1:30" ht="15.75" x14ac:dyDescent="0.25">
      <c r="B86" s="396" t="s">
        <v>42</v>
      </c>
      <c r="C86" s="427">
        <v>75</v>
      </c>
      <c r="D86" s="427">
        <v>4</v>
      </c>
      <c r="E86" s="427">
        <v>2</v>
      </c>
      <c r="F86" s="427">
        <v>43</v>
      </c>
      <c r="G86" s="427">
        <v>1</v>
      </c>
      <c r="H86" s="427">
        <v>2</v>
      </c>
      <c r="I86" s="427">
        <v>2</v>
      </c>
      <c r="J86" s="427">
        <v>46</v>
      </c>
      <c r="K86" s="427">
        <v>20</v>
      </c>
      <c r="L86" s="427">
        <v>49</v>
      </c>
      <c r="M86" s="427">
        <v>20</v>
      </c>
      <c r="N86" s="427">
        <v>53</v>
      </c>
      <c r="O86" s="427">
        <v>6</v>
      </c>
      <c r="P86" s="427">
        <v>74</v>
      </c>
      <c r="Q86" s="427">
        <v>51</v>
      </c>
      <c r="R86" s="427">
        <v>130</v>
      </c>
      <c r="S86" s="427">
        <v>16</v>
      </c>
      <c r="T86" s="427">
        <v>47</v>
      </c>
      <c r="U86" s="427">
        <v>36</v>
      </c>
      <c r="V86" s="427">
        <v>11</v>
      </c>
      <c r="W86" s="427">
        <v>740</v>
      </c>
      <c r="X86" s="427">
        <v>529</v>
      </c>
      <c r="Y86" s="425">
        <v>1957</v>
      </c>
      <c r="AA86" s="432"/>
    </row>
    <row r="87" spans="1:30" ht="15.75" x14ac:dyDescent="0.25">
      <c r="B87" s="396" t="s">
        <v>43</v>
      </c>
      <c r="C87" s="427">
        <v>39</v>
      </c>
      <c r="D87" s="427">
        <v>4</v>
      </c>
      <c r="E87" s="427">
        <v>0</v>
      </c>
      <c r="F87" s="427">
        <v>60</v>
      </c>
      <c r="G87" s="427">
        <v>4</v>
      </c>
      <c r="H87" s="427">
        <v>0</v>
      </c>
      <c r="I87" s="427">
        <v>2</v>
      </c>
      <c r="J87" s="427">
        <v>29</v>
      </c>
      <c r="K87" s="427">
        <v>23</v>
      </c>
      <c r="L87" s="427">
        <v>55</v>
      </c>
      <c r="M87" s="427">
        <v>19</v>
      </c>
      <c r="N87" s="427">
        <v>30</v>
      </c>
      <c r="O87" s="427">
        <v>7</v>
      </c>
      <c r="P87" s="427">
        <v>92</v>
      </c>
      <c r="Q87" s="427">
        <v>84</v>
      </c>
      <c r="R87" s="427">
        <v>221</v>
      </c>
      <c r="S87" s="427">
        <v>37</v>
      </c>
      <c r="T87" s="427">
        <v>45</v>
      </c>
      <c r="U87" s="427">
        <v>11</v>
      </c>
      <c r="V87" s="427">
        <v>3</v>
      </c>
      <c r="W87" s="427">
        <v>557</v>
      </c>
      <c r="X87" s="427">
        <v>571</v>
      </c>
      <c r="Y87" s="425">
        <v>1893</v>
      </c>
      <c r="AA87" s="432"/>
    </row>
    <row r="88" spans="1:30" ht="15.75" x14ac:dyDescent="0.25">
      <c r="B88" s="396" t="s">
        <v>44</v>
      </c>
      <c r="C88" s="427">
        <v>68</v>
      </c>
      <c r="D88" s="427">
        <v>5</v>
      </c>
      <c r="E88" s="427">
        <v>1</v>
      </c>
      <c r="F88" s="427">
        <v>59</v>
      </c>
      <c r="G88" s="427">
        <v>0</v>
      </c>
      <c r="H88" s="427">
        <v>2</v>
      </c>
      <c r="I88" s="427">
        <v>2</v>
      </c>
      <c r="J88" s="427">
        <v>60</v>
      </c>
      <c r="K88" s="427">
        <v>30</v>
      </c>
      <c r="L88" s="427">
        <v>56</v>
      </c>
      <c r="M88" s="427">
        <v>21</v>
      </c>
      <c r="N88" s="427">
        <v>44</v>
      </c>
      <c r="O88" s="427">
        <v>6</v>
      </c>
      <c r="P88" s="427">
        <v>84</v>
      </c>
      <c r="Q88" s="427">
        <v>78</v>
      </c>
      <c r="R88" s="427">
        <v>169</v>
      </c>
      <c r="S88" s="427">
        <v>15</v>
      </c>
      <c r="T88" s="427">
        <v>53</v>
      </c>
      <c r="U88" s="427">
        <v>34</v>
      </c>
      <c r="V88" s="427">
        <v>12</v>
      </c>
      <c r="W88" s="427">
        <v>856</v>
      </c>
      <c r="X88" s="427">
        <v>828</v>
      </c>
      <c r="Y88" s="425">
        <v>2483</v>
      </c>
      <c r="AA88" s="432"/>
    </row>
    <row r="89" spans="1:30" ht="15.75" x14ac:dyDescent="0.25">
      <c r="B89" s="396" t="s">
        <v>45</v>
      </c>
      <c r="C89" s="427">
        <v>78</v>
      </c>
      <c r="D89" s="427">
        <v>5</v>
      </c>
      <c r="E89" s="427">
        <v>2</v>
      </c>
      <c r="F89" s="427">
        <v>58</v>
      </c>
      <c r="G89" s="427">
        <v>2</v>
      </c>
      <c r="H89" s="427">
        <v>0</v>
      </c>
      <c r="I89" s="427">
        <v>1</v>
      </c>
      <c r="J89" s="427">
        <v>35</v>
      </c>
      <c r="K89" s="427">
        <v>39</v>
      </c>
      <c r="L89" s="427">
        <v>54</v>
      </c>
      <c r="M89" s="427">
        <v>28</v>
      </c>
      <c r="N89" s="427">
        <v>43</v>
      </c>
      <c r="O89" s="427">
        <v>9</v>
      </c>
      <c r="P89" s="427">
        <v>108</v>
      </c>
      <c r="Q89" s="427">
        <v>80</v>
      </c>
      <c r="R89" s="427">
        <v>333</v>
      </c>
      <c r="S89" s="427">
        <v>15</v>
      </c>
      <c r="T89" s="427">
        <v>35</v>
      </c>
      <c r="U89" s="427">
        <v>68</v>
      </c>
      <c r="V89" s="427">
        <v>6</v>
      </c>
      <c r="W89" s="427">
        <v>688</v>
      </c>
      <c r="X89" s="427">
        <v>580</v>
      </c>
      <c r="Y89" s="425">
        <v>2267</v>
      </c>
      <c r="AA89" s="432"/>
    </row>
    <row r="90" spans="1:30" ht="15.75" x14ac:dyDescent="0.25">
      <c r="B90" s="396" t="s">
        <v>46</v>
      </c>
      <c r="C90" s="427">
        <v>67</v>
      </c>
      <c r="D90" s="427">
        <v>7</v>
      </c>
      <c r="E90" s="427">
        <v>2</v>
      </c>
      <c r="F90" s="427">
        <v>68</v>
      </c>
      <c r="G90" s="427">
        <v>3</v>
      </c>
      <c r="H90" s="427">
        <v>3</v>
      </c>
      <c r="I90" s="427">
        <v>2</v>
      </c>
      <c r="J90" s="427">
        <v>40</v>
      </c>
      <c r="K90" s="427">
        <v>79</v>
      </c>
      <c r="L90" s="427">
        <v>44</v>
      </c>
      <c r="M90" s="427">
        <v>46</v>
      </c>
      <c r="N90" s="427">
        <v>45</v>
      </c>
      <c r="O90" s="427">
        <v>12</v>
      </c>
      <c r="P90" s="427">
        <v>85</v>
      </c>
      <c r="Q90" s="427">
        <v>71</v>
      </c>
      <c r="R90" s="427">
        <v>255</v>
      </c>
      <c r="S90" s="427">
        <v>12</v>
      </c>
      <c r="T90" s="427">
        <v>111</v>
      </c>
      <c r="U90" s="427">
        <v>64</v>
      </c>
      <c r="V90" s="427">
        <v>13</v>
      </c>
      <c r="W90" s="427">
        <v>870</v>
      </c>
      <c r="X90" s="427">
        <v>639</v>
      </c>
      <c r="Y90" s="425">
        <v>2538</v>
      </c>
      <c r="AA90" s="432"/>
    </row>
    <row r="91" spans="1:30" ht="15.75" x14ac:dyDescent="0.25">
      <c r="B91" s="396" t="s">
        <v>47</v>
      </c>
      <c r="C91" s="427">
        <v>93</v>
      </c>
      <c r="D91" s="427">
        <v>3</v>
      </c>
      <c r="E91" s="427">
        <v>1</v>
      </c>
      <c r="F91" s="427">
        <v>53</v>
      </c>
      <c r="G91" s="427">
        <v>1</v>
      </c>
      <c r="H91" s="427">
        <v>3</v>
      </c>
      <c r="I91" s="427">
        <v>0</v>
      </c>
      <c r="J91" s="427">
        <v>67</v>
      </c>
      <c r="K91" s="427">
        <v>41</v>
      </c>
      <c r="L91" s="427">
        <v>65</v>
      </c>
      <c r="M91" s="427">
        <v>28</v>
      </c>
      <c r="N91" s="427">
        <v>32</v>
      </c>
      <c r="O91" s="427">
        <v>13</v>
      </c>
      <c r="P91" s="427">
        <v>112</v>
      </c>
      <c r="Q91" s="427">
        <v>40</v>
      </c>
      <c r="R91" s="427">
        <v>158</v>
      </c>
      <c r="S91" s="427">
        <v>15</v>
      </c>
      <c r="T91" s="427">
        <v>49</v>
      </c>
      <c r="U91" s="427">
        <v>16</v>
      </c>
      <c r="V91" s="427">
        <v>12</v>
      </c>
      <c r="W91" s="427">
        <v>719</v>
      </c>
      <c r="X91" s="427">
        <v>639</v>
      </c>
      <c r="Y91" s="425">
        <v>2160</v>
      </c>
      <c r="AA91" s="432"/>
    </row>
    <row r="92" spans="1:30" ht="15.75" x14ac:dyDescent="0.25">
      <c r="B92" s="396" t="s">
        <v>78</v>
      </c>
      <c r="C92" s="427">
        <v>214</v>
      </c>
      <c r="D92" s="427">
        <v>10</v>
      </c>
      <c r="E92" s="427">
        <v>5</v>
      </c>
      <c r="F92" s="427">
        <v>100</v>
      </c>
      <c r="G92" s="427">
        <v>2</v>
      </c>
      <c r="H92" s="427">
        <v>2</v>
      </c>
      <c r="I92" s="427">
        <v>0</v>
      </c>
      <c r="J92" s="427">
        <v>75</v>
      </c>
      <c r="K92" s="427">
        <v>55</v>
      </c>
      <c r="L92" s="427">
        <v>123</v>
      </c>
      <c r="M92" s="427">
        <v>39</v>
      </c>
      <c r="N92" s="427">
        <v>75</v>
      </c>
      <c r="O92" s="427">
        <v>12</v>
      </c>
      <c r="P92" s="427">
        <v>212</v>
      </c>
      <c r="Q92" s="427">
        <v>74</v>
      </c>
      <c r="R92" s="427">
        <v>91</v>
      </c>
      <c r="S92" s="427">
        <v>23</v>
      </c>
      <c r="T92" s="427">
        <v>48</v>
      </c>
      <c r="U92" s="427">
        <v>68</v>
      </c>
      <c r="V92" s="427">
        <v>8</v>
      </c>
      <c r="W92" s="427">
        <v>1384</v>
      </c>
      <c r="X92" s="427">
        <v>1299</v>
      </c>
      <c r="Y92" s="425">
        <v>3919</v>
      </c>
      <c r="AA92" s="432"/>
    </row>
    <row r="93" spans="1:30" ht="15.75" x14ac:dyDescent="0.25">
      <c r="B93" s="396" t="s">
        <v>79</v>
      </c>
      <c r="C93" s="427">
        <v>100</v>
      </c>
      <c r="D93" s="427">
        <v>2</v>
      </c>
      <c r="E93" s="427">
        <v>9</v>
      </c>
      <c r="F93" s="427">
        <v>63</v>
      </c>
      <c r="G93" s="427">
        <v>3</v>
      </c>
      <c r="H93" s="427">
        <v>2</v>
      </c>
      <c r="I93" s="427">
        <v>3</v>
      </c>
      <c r="J93" s="427">
        <v>62</v>
      </c>
      <c r="K93" s="427">
        <v>102</v>
      </c>
      <c r="L93" s="427">
        <v>126</v>
      </c>
      <c r="M93" s="427">
        <v>62</v>
      </c>
      <c r="N93" s="427">
        <v>79</v>
      </c>
      <c r="O93" s="427">
        <v>29</v>
      </c>
      <c r="P93" s="427">
        <v>164</v>
      </c>
      <c r="Q93" s="427">
        <v>104</v>
      </c>
      <c r="R93" s="427">
        <v>255</v>
      </c>
      <c r="S93" s="427">
        <v>15</v>
      </c>
      <c r="T93" s="427">
        <v>63</v>
      </c>
      <c r="U93" s="427">
        <v>31</v>
      </c>
      <c r="V93" s="427">
        <v>8</v>
      </c>
      <c r="W93" s="427">
        <v>1294</v>
      </c>
      <c r="X93" s="427">
        <v>1495</v>
      </c>
      <c r="Y93" s="425">
        <v>4071</v>
      </c>
      <c r="AA93" s="432"/>
    </row>
    <row r="94" spans="1:30" ht="15.75" x14ac:dyDescent="0.25">
      <c r="B94" s="396" t="s">
        <v>50</v>
      </c>
      <c r="C94" s="427">
        <v>135</v>
      </c>
      <c r="D94" s="427">
        <v>1</v>
      </c>
      <c r="E94" s="427">
        <v>2</v>
      </c>
      <c r="F94" s="427">
        <v>25</v>
      </c>
      <c r="G94" s="427">
        <v>0</v>
      </c>
      <c r="H94" s="427">
        <v>2</v>
      </c>
      <c r="I94" s="427">
        <v>4</v>
      </c>
      <c r="J94" s="427">
        <v>52</v>
      </c>
      <c r="K94" s="427">
        <v>35</v>
      </c>
      <c r="L94" s="427">
        <v>41</v>
      </c>
      <c r="M94" s="427">
        <v>32</v>
      </c>
      <c r="N94" s="427">
        <v>50</v>
      </c>
      <c r="O94" s="427">
        <v>5</v>
      </c>
      <c r="P94" s="427">
        <v>99</v>
      </c>
      <c r="Q94" s="427">
        <v>58</v>
      </c>
      <c r="R94" s="427">
        <v>170</v>
      </c>
      <c r="S94" s="427">
        <v>12</v>
      </c>
      <c r="T94" s="427">
        <v>95</v>
      </c>
      <c r="U94" s="427">
        <v>28</v>
      </c>
      <c r="V94" s="427">
        <v>3</v>
      </c>
      <c r="W94" s="427">
        <v>614</v>
      </c>
      <c r="X94" s="427">
        <v>572</v>
      </c>
      <c r="Y94" s="425">
        <v>2035</v>
      </c>
      <c r="AA94" s="432"/>
    </row>
    <row r="95" spans="1:30" ht="15.75" x14ac:dyDescent="0.25">
      <c r="B95" s="396" t="s">
        <v>51</v>
      </c>
      <c r="C95" s="427">
        <v>59</v>
      </c>
      <c r="D95" s="427">
        <v>4</v>
      </c>
      <c r="E95" s="427">
        <v>1</v>
      </c>
      <c r="F95" s="427">
        <v>27</v>
      </c>
      <c r="G95" s="427">
        <v>1</v>
      </c>
      <c r="H95" s="427">
        <v>0</v>
      </c>
      <c r="I95" s="427">
        <v>2</v>
      </c>
      <c r="J95" s="427">
        <v>50</v>
      </c>
      <c r="K95" s="427">
        <v>52</v>
      </c>
      <c r="L95" s="427">
        <v>58</v>
      </c>
      <c r="M95" s="427">
        <v>27</v>
      </c>
      <c r="N95" s="427">
        <v>52</v>
      </c>
      <c r="O95" s="427">
        <v>11</v>
      </c>
      <c r="P95" s="427">
        <v>86</v>
      </c>
      <c r="Q95" s="427">
        <v>64</v>
      </c>
      <c r="R95" s="427">
        <v>147</v>
      </c>
      <c r="S95" s="427">
        <v>12</v>
      </c>
      <c r="T95" s="427">
        <v>49</v>
      </c>
      <c r="U95" s="427">
        <v>15</v>
      </c>
      <c r="V95" s="427">
        <v>7</v>
      </c>
      <c r="W95" s="427">
        <v>799</v>
      </c>
      <c r="X95" s="427">
        <v>621</v>
      </c>
      <c r="Y95" s="425">
        <v>2144</v>
      </c>
      <c r="AA95" s="432"/>
    </row>
    <row r="96" spans="1:30" ht="15.75" x14ac:dyDescent="0.25">
      <c r="B96" s="396" t="s">
        <v>52</v>
      </c>
      <c r="C96" s="427">
        <v>84</v>
      </c>
      <c r="D96" s="427">
        <v>2</v>
      </c>
      <c r="E96" s="427">
        <v>4</v>
      </c>
      <c r="F96" s="427">
        <v>71</v>
      </c>
      <c r="G96" s="427">
        <v>3</v>
      </c>
      <c r="H96" s="427">
        <v>2</v>
      </c>
      <c r="I96" s="427">
        <v>1</v>
      </c>
      <c r="J96" s="427">
        <v>49</v>
      </c>
      <c r="K96" s="427">
        <v>59</v>
      </c>
      <c r="L96" s="427">
        <v>69</v>
      </c>
      <c r="M96" s="427">
        <v>52</v>
      </c>
      <c r="N96" s="427">
        <v>93</v>
      </c>
      <c r="O96" s="427">
        <v>22</v>
      </c>
      <c r="P96" s="427">
        <v>125</v>
      </c>
      <c r="Q96" s="427">
        <v>70</v>
      </c>
      <c r="R96" s="427">
        <v>147</v>
      </c>
      <c r="S96" s="427">
        <v>19</v>
      </c>
      <c r="T96" s="427">
        <v>20</v>
      </c>
      <c r="U96" s="427">
        <v>15</v>
      </c>
      <c r="V96" s="427">
        <v>8</v>
      </c>
      <c r="W96" s="427">
        <v>747</v>
      </c>
      <c r="X96" s="427">
        <v>593</v>
      </c>
      <c r="Y96" s="425">
        <v>2255</v>
      </c>
      <c r="AA96" s="432"/>
    </row>
    <row r="97" spans="1:30" ht="15.75" x14ac:dyDescent="0.25">
      <c r="B97" s="396" t="s">
        <v>53</v>
      </c>
      <c r="C97" s="427">
        <v>67</v>
      </c>
      <c r="D97" s="427">
        <v>2</v>
      </c>
      <c r="E97" s="427">
        <v>3</v>
      </c>
      <c r="F97" s="427">
        <v>53</v>
      </c>
      <c r="G97" s="427">
        <v>1</v>
      </c>
      <c r="H97" s="427">
        <v>2</v>
      </c>
      <c r="I97" s="427">
        <v>2</v>
      </c>
      <c r="J97" s="427">
        <v>62</v>
      </c>
      <c r="K97" s="427">
        <v>59</v>
      </c>
      <c r="L97" s="427">
        <v>50</v>
      </c>
      <c r="M97" s="427">
        <v>51</v>
      </c>
      <c r="N97" s="427">
        <v>71</v>
      </c>
      <c r="O97" s="427">
        <v>19</v>
      </c>
      <c r="P97" s="427">
        <v>104</v>
      </c>
      <c r="Q97" s="427">
        <v>65</v>
      </c>
      <c r="R97" s="427">
        <v>200</v>
      </c>
      <c r="S97" s="427">
        <v>12</v>
      </c>
      <c r="T97" s="427">
        <v>28</v>
      </c>
      <c r="U97" s="427">
        <v>13</v>
      </c>
      <c r="V97" s="427">
        <v>4</v>
      </c>
      <c r="W97" s="427">
        <v>895</v>
      </c>
      <c r="X97" s="427">
        <v>732</v>
      </c>
      <c r="Y97" s="425">
        <v>2495</v>
      </c>
      <c r="AA97" s="432"/>
    </row>
    <row r="98" spans="1:30" s="419" customFormat="1" ht="15.75" x14ac:dyDescent="0.25">
      <c r="B98" s="420" t="s">
        <v>101</v>
      </c>
      <c r="C98" s="67">
        <v>1079</v>
      </c>
      <c r="D98" s="67">
        <v>49</v>
      </c>
      <c r="E98" s="67">
        <v>32</v>
      </c>
      <c r="F98" s="67">
        <v>680</v>
      </c>
      <c r="G98" s="67">
        <v>21</v>
      </c>
      <c r="H98" s="67">
        <v>20</v>
      </c>
      <c r="I98" s="67">
        <v>21</v>
      </c>
      <c r="J98" s="67">
        <v>627</v>
      </c>
      <c r="K98" s="67">
        <v>594</v>
      </c>
      <c r="L98" s="67">
        <v>790</v>
      </c>
      <c r="M98" s="67">
        <v>425</v>
      </c>
      <c r="N98" s="67">
        <v>667</v>
      </c>
      <c r="O98" s="67">
        <v>151</v>
      </c>
      <c r="P98" s="67">
        <v>1345</v>
      </c>
      <c r="Q98" s="67">
        <v>839</v>
      </c>
      <c r="R98" s="67">
        <v>2276</v>
      </c>
      <c r="S98" s="67">
        <v>203</v>
      </c>
      <c r="T98" s="67">
        <v>643</v>
      </c>
      <c r="U98" s="67">
        <v>399</v>
      </c>
      <c r="V98" s="67">
        <v>95</v>
      </c>
      <c r="W98" s="67">
        <v>10163</v>
      </c>
      <c r="X98" s="67">
        <v>9098</v>
      </c>
      <c r="Y98" s="67">
        <v>30217</v>
      </c>
      <c r="AA98" s="432"/>
    </row>
    <row r="99" spans="1:30" s="397" customFormat="1" ht="6" customHeight="1" x14ac:dyDescent="0.25">
      <c r="B99" s="398"/>
      <c r="C99" s="430"/>
      <c r="D99" s="430"/>
      <c r="E99" s="430"/>
      <c r="F99" s="430"/>
      <c r="G99" s="430"/>
      <c r="H99" s="430"/>
      <c r="I99" s="430"/>
      <c r="J99" s="430"/>
      <c r="K99" s="430"/>
      <c r="L99" s="430"/>
      <c r="M99" s="430"/>
      <c r="N99" s="430"/>
      <c r="O99" s="430"/>
      <c r="P99" s="430"/>
      <c r="Q99" s="430"/>
      <c r="R99" s="430"/>
      <c r="S99" s="430"/>
      <c r="T99" s="430"/>
      <c r="U99" s="430"/>
      <c r="V99" s="430"/>
      <c r="W99" s="430"/>
      <c r="X99" s="430"/>
      <c r="Y99" s="429"/>
      <c r="AA99" s="432"/>
      <c r="AB99" s="400"/>
      <c r="AC99" s="400"/>
      <c r="AD99" s="400"/>
    </row>
    <row r="100" spans="1:30" s="411" customFormat="1" x14ac:dyDescent="0.25">
      <c r="A100" s="410"/>
      <c r="B100" s="399">
        <v>2006</v>
      </c>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row>
    <row r="101" spans="1:30" ht="15.75" x14ac:dyDescent="0.25">
      <c r="B101" s="396" t="s">
        <v>42</v>
      </c>
      <c r="C101" s="427">
        <v>68</v>
      </c>
      <c r="D101" s="427">
        <v>0</v>
      </c>
      <c r="E101" s="427">
        <v>1</v>
      </c>
      <c r="F101" s="427">
        <v>56</v>
      </c>
      <c r="G101" s="427">
        <v>3</v>
      </c>
      <c r="H101" s="427">
        <v>0</v>
      </c>
      <c r="I101" s="427">
        <v>0</v>
      </c>
      <c r="J101" s="427">
        <v>60</v>
      </c>
      <c r="K101" s="427">
        <v>43</v>
      </c>
      <c r="L101" s="427">
        <v>79</v>
      </c>
      <c r="M101" s="427">
        <v>34</v>
      </c>
      <c r="N101" s="427">
        <v>68</v>
      </c>
      <c r="O101" s="427">
        <v>13</v>
      </c>
      <c r="P101" s="427">
        <v>115</v>
      </c>
      <c r="Q101" s="427">
        <v>52</v>
      </c>
      <c r="R101" s="427">
        <v>144</v>
      </c>
      <c r="S101" s="427">
        <v>11</v>
      </c>
      <c r="T101" s="427">
        <v>74</v>
      </c>
      <c r="U101" s="427">
        <v>13</v>
      </c>
      <c r="V101" s="427">
        <v>17</v>
      </c>
      <c r="W101" s="427">
        <v>816</v>
      </c>
      <c r="X101" s="427">
        <v>660</v>
      </c>
      <c r="Y101" s="425">
        <v>2327</v>
      </c>
      <c r="AA101" s="432"/>
    </row>
    <row r="102" spans="1:30" ht="15.75" x14ac:dyDescent="0.25">
      <c r="B102" s="396" t="s">
        <v>43</v>
      </c>
      <c r="C102" s="427">
        <v>66</v>
      </c>
      <c r="D102" s="427">
        <v>0</v>
      </c>
      <c r="E102" s="427">
        <v>4</v>
      </c>
      <c r="F102" s="427">
        <v>29</v>
      </c>
      <c r="G102" s="427">
        <v>2</v>
      </c>
      <c r="H102" s="427">
        <v>0</v>
      </c>
      <c r="I102" s="427">
        <v>0</v>
      </c>
      <c r="J102" s="427">
        <v>54</v>
      </c>
      <c r="K102" s="427">
        <v>57</v>
      </c>
      <c r="L102" s="427">
        <v>62</v>
      </c>
      <c r="M102" s="427">
        <v>38</v>
      </c>
      <c r="N102" s="427">
        <v>64</v>
      </c>
      <c r="O102" s="427">
        <v>2</v>
      </c>
      <c r="P102" s="427">
        <v>112</v>
      </c>
      <c r="Q102" s="427">
        <v>45</v>
      </c>
      <c r="R102" s="427">
        <v>153</v>
      </c>
      <c r="S102" s="427">
        <v>3</v>
      </c>
      <c r="T102" s="427">
        <v>73</v>
      </c>
      <c r="U102" s="427">
        <v>18</v>
      </c>
      <c r="V102" s="427">
        <v>17</v>
      </c>
      <c r="W102" s="427">
        <v>669</v>
      </c>
      <c r="X102" s="427">
        <v>649</v>
      </c>
      <c r="Y102" s="425">
        <v>2117</v>
      </c>
      <c r="AA102" s="432"/>
    </row>
    <row r="103" spans="1:30" ht="15.75" x14ac:dyDescent="0.25">
      <c r="B103" s="396" t="s">
        <v>44</v>
      </c>
      <c r="C103" s="427">
        <v>67</v>
      </c>
      <c r="D103" s="427">
        <v>0</v>
      </c>
      <c r="E103" s="427">
        <v>9</v>
      </c>
      <c r="F103" s="427">
        <v>65</v>
      </c>
      <c r="G103" s="427">
        <v>2</v>
      </c>
      <c r="H103" s="427">
        <v>0</v>
      </c>
      <c r="I103" s="427">
        <v>6</v>
      </c>
      <c r="J103" s="427">
        <v>57</v>
      </c>
      <c r="K103" s="427">
        <v>67</v>
      </c>
      <c r="L103" s="427">
        <v>49</v>
      </c>
      <c r="M103" s="427">
        <v>36</v>
      </c>
      <c r="N103" s="427">
        <v>71</v>
      </c>
      <c r="O103" s="427">
        <v>8</v>
      </c>
      <c r="P103" s="427">
        <v>119</v>
      </c>
      <c r="Q103" s="427">
        <v>67</v>
      </c>
      <c r="R103" s="427">
        <v>151</v>
      </c>
      <c r="S103" s="427">
        <v>13</v>
      </c>
      <c r="T103" s="427">
        <v>89</v>
      </c>
      <c r="U103" s="427">
        <v>27</v>
      </c>
      <c r="V103" s="427">
        <v>25</v>
      </c>
      <c r="W103" s="427">
        <v>717</v>
      </c>
      <c r="X103" s="427">
        <v>718</v>
      </c>
      <c r="Y103" s="425">
        <v>2363</v>
      </c>
      <c r="AA103" s="432"/>
    </row>
    <row r="104" spans="1:30" ht="15.75" x14ac:dyDescent="0.25">
      <c r="B104" s="396" t="s">
        <v>45</v>
      </c>
      <c r="C104" s="427">
        <v>59</v>
      </c>
      <c r="D104" s="427">
        <v>0</v>
      </c>
      <c r="E104" s="427">
        <v>7</v>
      </c>
      <c r="F104" s="427">
        <v>67</v>
      </c>
      <c r="G104" s="427">
        <v>0</v>
      </c>
      <c r="H104" s="427">
        <v>25</v>
      </c>
      <c r="I104" s="427">
        <v>15</v>
      </c>
      <c r="J104" s="427">
        <v>57</v>
      </c>
      <c r="K104" s="427">
        <v>192</v>
      </c>
      <c r="L104" s="427">
        <v>219</v>
      </c>
      <c r="M104" s="427">
        <v>100</v>
      </c>
      <c r="N104" s="427">
        <v>161</v>
      </c>
      <c r="O104" s="427">
        <v>82</v>
      </c>
      <c r="P104" s="427">
        <v>227</v>
      </c>
      <c r="Q104" s="427">
        <v>195</v>
      </c>
      <c r="R104" s="427">
        <v>317</v>
      </c>
      <c r="S104" s="427">
        <v>21</v>
      </c>
      <c r="T104" s="427">
        <v>32</v>
      </c>
      <c r="U104" s="427">
        <v>76</v>
      </c>
      <c r="V104" s="427">
        <v>6</v>
      </c>
      <c r="W104" s="427">
        <v>788</v>
      </c>
      <c r="X104" s="427">
        <v>771</v>
      </c>
      <c r="Y104" s="425">
        <v>3417</v>
      </c>
      <c r="AA104" s="432"/>
    </row>
    <row r="105" spans="1:30" ht="15.75" x14ac:dyDescent="0.25">
      <c r="B105" s="396" t="s">
        <v>46</v>
      </c>
      <c r="C105" s="427">
        <v>94</v>
      </c>
      <c r="D105" s="427">
        <v>0</v>
      </c>
      <c r="E105" s="427">
        <v>0</v>
      </c>
      <c r="F105" s="427">
        <v>78</v>
      </c>
      <c r="G105" s="427">
        <v>1</v>
      </c>
      <c r="H105" s="427">
        <v>2</v>
      </c>
      <c r="I105" s="427">
        <v>10</v>
      </c>
      <c r="J105" s="427">
        <v>57</v>
      </c>
      <c r="K105" s="427">
        <v>41</v>
      </c>
      <c r="L105" s="427">
        <v>48</v>
      </c>
      <c r="M105" s="427">
        <v>38</v>
      </c>
      <c r="N105" s="427">
        <v>71</v>
      </c>
      <c r="O105" s="427">
        <v>15</v>
      </c>
      <c r="P105" s="427">
        <v>144</v>
      </c>
      <c r="Q105" s="427">
        <v>66</v>
      </c>
      <c r="R105" s="427">
        <v>236</v>
      </c>
      <c r="S105" s="427">
        <v>14</v>
      </c>
      <c r="T105" s="427">
        <v>72</v>
      </c>
      <c r="U105" s="427">
        <v>24</v>
      </c>
      <c r="V105" s="427">
        <v>10</v>
      </c>
      <c r="W105" s="427">
        <v>1017</v>
      </c>
      <c r="X105" s="427">
        <v>713</v>
      </c>
      <c r="Y105" s="425">
        <v>2751</v>
      </c>
      <c r="AA105" s="432"/>
    </row>
    <row r="106" spans="1:30" ht="15.75" x14ac:dyDescent="0.25">
      <c r="B106" s="396" t="s">
        <v>47</v>
      </c>
      <c r="C106" s="427">
        <v>99</v>
      </c>
      <c r="D106" s="427">
        <v>1</v>
      </c>
      <c r="E106" s="427">
        <v>2</v>
      </c>
      <c r="F106" s="427">
        <v>38</v>
      </c>
      <c r="G106" s="427">
        <v>2</v>
      </c>
      <c r="H106" s="427">
        <v>0</v>
      </c>
      <c r="I106" s="427">
        <v>4</v>
      </c>
      <c r="J106" s="427">
        <v>59</v>
      </c>
      <c r="K106" s="427">
        <v>38</v>
      </c>
      <c r="L106" s="427">
        <v>48</v>
      </c>
      <c r="M106" s="427">
        <v>48</v>
      </c>
      <c r="N106" s="427">
        <v>68</v>
      </c>
      <c r="O106" s="427">
        <v>6</v>
      </c>
      <c r="P106" s="427">
        <v>119</v>
      </c>
      <c r="Q106" s="427">
        <v>67</v>
      </c>
      <c r="R106" s="427">
        <v>184</v>
      </c>
      <c r="S106" s="427">
        <v>8</v>
      </c>
      <c r="T106" s="427">
        <v>71</v>
      </c>
      <c r="U106" s="427">
        <v>27</v>
      </c>
      <c r="V106" s="427">
        <v>25</v>
      </c>
      <c r="W106" s="427">
        <v>852</v>
      </c>
      <c r="X106" s="427">
        <v>643</v>
      </c>
      <c r="Y106" s="425">
        <v>2409</v>
      </c>
      <c r="AA106" s="432"/>
    </row>
    <row r="107" spans="1:30" ht="15.75" x14ac:dyDescent="0.25">
      <c r="B107" s="396" t="s">
        <v>78</v>
      </c>
      <c r="C107" s="427">
        <v>220</v>
      </c>
      <c r="D107" s="427">
        <v>1</v>
      </c>
      <c r="E107" s="427">
        <v>2</v>
      </c>
      <c r="F107" s="427">
        <v>99</v>
      </c>
      <c r="G107" s="427">
        <v>3</v>
      </c>
      <c r="H107" s="427">
        <v>0</v>
      </c>
      <c r="I107" s="427">
        <v>2</v>
      </c>
      <c r="J107" s="427">
        <v>72</v>
      </c>
      <c r="K107" s="427">
        <v>63</v>
      </c>
      <c r="L107" s="427">
        <v>139</v>
      </c>
      <c r="M107" s="427">
        <v>97</v>
      </c>
      <c r="N107" s="427">
        <v>68</v>
      </c>
      <c r="O107" s="427">
        <v>22</v>
      </c>
      <c r="P107" s="427">
        <v>214</v>
      </c>
      <c r="Q107" s="427">
        <v>70</v>
      </c>
      <c r="R107" s="427">
        <v>317</v>
      </c>
      <c r="S107" s="427">
        <v>22</v>
      </c>
      <c r="T107" s="427">
        <v>50</v>
      </c>
      <c r="U107" s="427">
        <v>42</v>
      </c>
      <c r="V107" s="427">
        <v>4</v>
      </c>
      <c r="W107" s="427">
        <v>1114</v>
      </c>
      <c r="X107" s="427">
        <v>886</v>
      </c>
      <c r="Y107" s="425">
        <v>3507</v>
      </c>
      <c r="AA107" s="432"/>
    </row>
    <row r="108" spans="1:30" ht="15.75" x14ac:dyDescent="0.25">
      <c r="B108" s="396" t="s">
        <v>79</v>
      </c>
      <c r="C108" s="427">
        <v>133</v>
      </c>
      <c r="D108" s="427">
        <v>3</v>
      </c>
      <c r="E108" s="427">
        <v>4</v>
      </c>
      <c r="F108" s="427">
        <v>90</v>
      </c>
      <c r="G108" s="427">
        <v>2</v>
      </c>
      <c r="H108" s="427">
        <v>2</v>
      </c>
      <c r="I108" s="427">
        <v>4</v>
      </c>
      <c r="J108" s="427">
        <v>81</v>
      </c>
      <c r="K108" s="427">
        <v>90</v>
      </c>
      <c r="L108" s="427">
        <v>154</v>
      </c>
      <c r="M108" s="427">
        <v>58</v>
      </c>
      <c r="N108" s="427">
        <v>97</v>
      </c>
      <c r="O108" s="427">
        <v>13</v>
      </c>
      <c r="P108" s="427">
        <v>247</v>
      </c>
      <c r="Q108" s="427">
        <v>108</v>
      </c>
      <c r="R108" s="427">
        <v>341</v>
      </c>
      <c r="S108" s="427">
        <v>12</v>
      </c>
      <c r="T108" s="427">
        <v>64</v>
      </c>
      <c r="U108" s="427">
        <v>44</v>
      </c>
      <c r="V108" s="427">
        <v>12</v>
      </c>
      <c r="W108" s="427">
        <v>1568</v>
      </c>
      <c r="X108" s="427">
        <v>1452</v>
      </c>
      <c r="Y108" s="425">
        <v>4579</v>
      </c>
      <c r="AA108" s="432"/>
    </row>
    <row r="109" spans="1:30" ht="15.75" x14ac:dyDescent="0.25">
      <c r="B109" s="396" t="s">
        <v>50</v>
      </c>
      <c r="C109" s="427">
        <v>159</v>
      </c>
      <c r="D109" s="427">
        <v>0</v>
      </c>
      <c r="E109" s="427">
        <v>2</v>
      </c>
      <c r="F109" s="427">
        <v>61</v>
      </c>
      <c r="G109" s="427">
        <v>3</v>
      </c>
      <c r="H109" s="427">
        <v>2</v>
      </c>
      <c r="I109" s="427">
        <v>8</v>
      </c>
      <c r="J109" s="427">
        <v>59</v>
      </c>
      <c r="K109" s="427">
        <v>67</v>
      </c>
      <c r="L109" s="427">
        <v>63</v>
      </c>
      <c r="M109" s="427">
        <v>52</v>
      </c>
      <c r="N109" s="427">
        <v>100</v>
      </c>
      <c r="O109" s="427">
        <v>12</v>
      </c>
      <c r="P109" s="427">
        <v>147</v>
      </c>
      <c r="Q109" s="427">
        <v>59</v>
      </c>
      <c r="R109" s="427">
        <v>165</v>
      </c>
      <c r="S109" s="427">
        <v>13</v>
      </c>
      <c r="T109" s="427">
        <v>64</v>
      </c>
      <c r="U109" s="427">
        <v>19</v>
      </c>
      <c r="V109" s="427">
        <v>3</v>
      </c>
      <c r="W109" s="427">
        <v>608</v>
      </c>
      <c r="X109" s="427">
        <v>551</v>
      </c>
      <c r="Y109" s="425">
        <v>2217</v>
      </c>
      <c r="AA109" s="432"/>
    </row>
    <row r="110" spans="1:30" ht="15.75" x14ac:dyDescent="0.25">
      <c r="B110" s="396" t="s">
        <v>51</v>
      </c>
      <c r="C110" s="427">
        <v>70</v>
      </c>
      <c r="D110" s="427">
        <v>0</v>
      </c>
      <c r="E110" s="427">
        <v>1</v>
      </c>
      <c r="F110" s="427">
        <v>44</v>
      </c>
      <c r="G110" s="427">
        <v>0</v>
      </c>
      <c r="H110" s="427">
        <v>3</v>
      </c>
      <c r="I110" s="427">
        <v>2</v>
      </c>
      <c r="J110" s="427">
        <v>58</v>
      </c>
      <c r="K110" s="427">
        <v>36</v>
      </c>
      <c r="L110" s="427">
        <v>59</v>
      </c>
      <c r="M110" s="427">
        <v>46</v>
      </c>
      <c r="N110" s="427">
        <v>80</v>
      </c>
      <c r="O110" s="427">
        <v>8</v>
      </c>
      <c r="P110" s="427">
        <v>118</v>
      </c>
      <c r="Q110" s="427">
        <v>54</v>
      </c>
      <c r="R110" s="427">
        <v>163</v>
      </c>
      <c r="S110" s="427">
        <v>4</v>
      </c>
      <c r="T110" s="427">
        <v>71</v>
      </c>
      <c r="U110" s="427">
        <v>34</v>
      </c>
      <c r="V110" s="427">
        <v>3</v>
      </c>
      <c r="W110" s="427">
        <v>690</v>
      </c>
      <c r="X110" s="427">
        <v>546</v>
      </c>
      <c r="Y110" s="425">
        <v>2090</v>
      </c>
      <c r="AA110" s="432"/>
    </row>
    <row r="111" spans="1:30" ht="15.75" x14ac:dyDescent="0.25">
      <c r="B111" s="396" t="s">
        <v>52</v>
      </c>
      <c r="C111" s="427">
        <v>82</v>
      </c>
      <c r="D111" s="427">
        <v>0</v>
      </c>
      <c r="E111" s="427">
        <v>7</v>
      </c>
      <c r="F111" s="427">
        <v>67</v>
      </c>
      <c r="G111" s="427">
        <v>0</v>
      </c>
      <c r="H111" s="427">
        <v>9</v>
      </c>
      <c r="I111" s="427">
        <v>2</v>
      </c>
      <c r="J111" s="427">
        <v>73</v>
      </c>
      <c r="K111" s="427">
        <v>42</v>
      </c>
      <c r="L111" s="427">
        <v>68</v>
      </c>
      <c r="M111" s="427">
        <v>30</v>
      </c>
      <c r="N111" s="427">
        <v>96</v>
      </c>
      <c r="O111" s="427">
        <v>14</v>
      </c>
      <c r="P111" s="427">
        <v>122</v>
      </c>
      <c r="Q111" s="427">
        <v>74</v>
      </c>
      <c r="R111" s="427">
        <v>172</v>
      </c>
      <c r="S111" s="427">
        <v>10</v>
      </c>
      <c r="T111" s="427">
        <v>71</v>
      </c>
      <c r="U111" s="427">
        <v>23</v>
      </c>
      <c r="V111" s="427">
        <v>4</v>
      </c>
      <c r="W111" s="427">
        <v>642</v>
      </c>
      <c r="X111" s="427">
        <v>648</v>
      </c>
      <c r="Y111" s="425">
        <v>2256</v>
      </c>
      <c r="AA111" s="432"/>
    </row>
    <row r="112" spans="1:30" ht="15.75" x14ac:dyDescent="0.25">
      <c r="B112" s="396" t="s">
        <v>53</v>
      </c>
      <c r="C112" s="427">
        <v>61</v>
      </c>
      <c r="D112" s="427">
        <v>1</v>
      </c>
      <c r="E112" s="427">
        <v>2</v>
      </c>
      <c r="F112" s="427">
        <v>84</v>
      </c>
      <c r="G112" s="427">
        <v>2</v>
      </c>
      <c r="H112" s="427">
        <v>1</v>
      </c>
      <c r="I112" s="427">
        <v>5</v>
      </c>
      <c r="J112" s="427">
        <v>66</v>
      </c>
      <c r="K112" s="427">
        <v>76</v>
      </c>
      <c r="L112" s="427">
        <v>67</v>
      </c>
      <c r="M112" s="427">
        <v>44</v>
      </c>
      <c r="N112" s="427">
        <v>69</v>
      </c>
      <c r="O112" s="427">
        <v>12</v>
      </c>
      <c r="P112" s="427">
        <v>195</v>
      </c>
      <c r="Q112" s="427">
        <v>50</v>
      </c>
      <c r="R112" s="427">
        <v>168</v>
      </c>
      <c r="S112" s="427">
        <v>4</v>
      </c>
      <c r="T112" s="427">
        <v>52</v>
      </c>
      <c r="U112" s="427">
        <v>31</v>
      </c>
      <c r="V112" s="427">
        <v>3</v>
      </c>
      <c r="W112" s="427">
        <v>934</v>
      </c>
      <c r="X112" s="427">
        <v>753</v>
      </c>
      <c r="Y112" s="425">
        <v>2680</v>
      </c>
      <c r="AA112" s="432"/>
    </row>
    <row r="113" spans="1:30" s="419" customFormat="1" ht="15.75" x14ac:dyDescent="0.25">
      <c r="B113" s="420" t="s">
        <v>101</v>
      </c>
      <c r="C113" s="67">
        <v>1178</v>
      </c>
      <c r="D113" s="67">
        <v>6</v>
      </c>
      <c r="E113" s="67">
        <v>41</v>
      </c>
      <c r="F113" s="67">
        <v>778</v>
      </c>
      <c r="G113" s="67">
        <v>20</v>
      </c>
      <c r="H113" s="67">
        <v>44</v>
      </c>
      <c r="I113" s="67">
        <v>58</v>
      </c>
      <c r="J113" s="67">
        <v>753</v>
      </c>
      <c r="K113" s="67">
        <v>812</v>
      </c>
      <c r="L113" s="67">
        <v>1055</v>
      </c>
      <c r="M113" s="67">
        <v>621</v>
      </c>
      <c r="N113" s="67">
        <v>1013</v>
      </c>
      <c r="O113" s="67">
        <v>207</v>
      </c>
      <c r="P113" s="67">
        <v>1879</v>
      </c>
      <c r="Q113" s="67">
        <v>907</v>
      </c>
      <c r="R113" s="67">
        <v>2511</v>
      </c>
      <c r="S113" s="67">
        <v>135</v>
      </c>
      <c r="T113" s="67">
        <v>783</v>
      </c>
      <c r="U113" s="67">
        <v>378</v>
      </c>
      <c r="V113" s="67">
        <v>129</v>
      </c>
      <c r="W113" s="67">
        <v>10415</v>
      </c>
      <c r="X113" s="67">
        <v>8990</v>
      </c>
      <c r="Y113" s="67">
        <v>32713</v>
      </c>
      <c r="AA113" s="432"/>
    </row>
    <row r="114" spans="1:30" s="397" customFormat="1" ht="6" customHeight="1" x14ac:dyDescent="0.25">
      <c r="B114" s="398"/>
      <c r="C114" s="430"/>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29"/>
      <c r="AA114" s="432"/>
      <c r="AB114" s="400"/>
      <c r="AC114" s="400"/>
      <c r="AD114" s="400"/>
    </row>
    <row r="115" spans="1:30" s="411" customFormat="1" x14ac:dyDescent="0.25">
      <c r="A115" s="410"/>
      <c r="B115" s="399">
        <v>2007</v>
      </c>
      <c r="C115" s="399"/>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row>
    <row r="116" spans="1:30" ht="15.75" x14ac:dyDescent="0.25">
      <c r="B116" s="396" t="s">
        <v>42</v>
      </c>
      <c r="C116" s="427">
        <v>48</v>
      </c>
      <c r="D116" s="427">
        <v>0</v>
      </c>
      <c r="E116" s="427">
        <v>4</v>
      </c>
      <c r="F116" s="427">
        <v>35</v>
      </c>
      <c r="G116" s="427">
        <v>0</v>
      </c>
      <c r="H116" s="427">
        <v>0</v>
      </c>
      <c r="I116" s="427">
        <v>0</v>
      </c>
      <c r="J116" s="427">
        <v>54</v>
      </c>
      <c r="K116" s="427">
        <v>47</v>
      </c>
      <c r="L116" s="427">
        <v>71</v>
      </c>
      <c r="M116" s="427">
        <v>39</v>
      </c>
      <c r="N116" s="427">
        <v>87</v>
      </c>
      <c r="O116" s="427">
        <v>4</v>
      </c>
      <c r="P116" s="427">
        <v>136</v>
      </c>
      <c r="Q116" s="427">
        <v>51</v>
      </c>
      <c r="R116" s="427">
        <v>153</v>
      </c>
      <c r="S116" s="427">
        <v>10</v>
      </c>
      <c r="T116" s="427">
        <v>53</v>
      </c>
      <c r="U116" s="427">
        <v>16</v>
      </c>
      <c r="V116" s="427">
        <v>7</v>
      </c>
      <c r="W116" s="427">
        <v>792</v>
      </c>
      <c r="X116" s="427">
        <v>547</v>
      </c>
      <c r="Y116" s="425">
        <v>2154</v>
      </c>
      <c r="AA116" s="432"/>
    </row>
    <row r="117" spans="1:30" ht="15.75" x14ac:dyDescent="0.25">
      <c r="B117" s="396" t="s">
        <v>43</v>
      </c>
      <c r="C117" s="427">
        <v>51</v>
      </c>
      <c r="D117" s="427">
        <v>2</v>
      </c>
      <c r="E117" s="427">
        <v>1</v>
      </c>
      <c r="F117" s="427">
        <v>43</v>
      </c>
      <c r="G117" s="427">
        <v>2</v>
      </c>
      <c r="H117" s="427">
        <v>0</v>
      </c>
      <c r="I117" s="427">
        <v>0</v>
      </c>
      <c r="J117" s="427">
        <v>63</v>
      </c>
      <c r="K117" s="427">
        <v>41</v>
      </c>
      <c r="L117" s="427">
        <v>74</v>
      </c>
      <c r="M117" s="427">
        <v>42</v>
      </c>
      <c r="N117" s="427">
        <v>78</v>
      </c>
      <c r="O117" s="427">
        <v>3</v>
      </c>
      <c r="P117" s="427">
        <v>89</v>
      </c>
      <c r="Q117" s="427">
        <v>52</v>
      </c>
      <c r="R117" s="427">
        <v>100</v>
      </c>
      <c r="S117" s="427">
        <v>5</v>
      </c>
      <c r="T117" s="427">
        <v>66</v>
      </c>
      <c r="U117" s="427">
        <v>8</v>
      </c>
      <c r="V117" s="427">
        <v>19</v>
      </c>
      <c r="W117" s="427">
        <v>695</v>
      </c>
      <c r="X117" s="427">
        <v>655</v>
      </c>
      <c r="Y117" s="425">
        <v>2089</v>
      </c>
      <c r="AA117" s="432"/>
    </row>
    <row r="118" spans="1:30" ht="15.75" x14ac:dyDescent="0.25">
      <c r="B118" s="396" t="s">
        <v>44</v>
      </c>
      <c r="C118" s="427">
        <v>45</v>
      </c>
      <c r="D118" s="427">
        <v>4</v>
      </c>
      <c r="E118" s="427">
        <v>1</v>
      </c>
      <c r="F118" s="427">
        <v>78</v>
      </c>
      <c r="G118" s="427">
        <v>4</v>
      </c>
      <c r="H118" s="427">
        <v>1</v>
      </c>
      <c r="I118" s="427">
        <v>1</v>
      </c>
      <c r="J118" s="427">
        <v>95</v>
      </c>
      <c r="K118" s="427">
        <v>39</v>
      </c>
      <c r="L118" s="427">
        <v>55</v>
      </c>
      <c r="M118" s="427">
        <v>35</v>
      </c>
      <c r="N118" s="427">
        <v>74</v>
      </c>
      <c r="O118" s="427">
        <v>23</v>
      </c>
      <c r="P118" s="427">
        <v>152</v>
      </c>
      <c r="Q118" s="427">
        <v>62</v>
      </c>
      <c r="R118" s="427">
        <v>164</v>
      </c>
      <c r="S118" s="427">
        <v>13</v>
      </c>
      <c r="T118" s="427">
        <v>42</v>
      </c>
      <c r="U118" s="427">
        <v>24</v>
      </c>
      <c r="V118" s="427">
        <v>3</v>
      </c>
      <c r="W118" s="427">
        <v>907</v>
      </c>
      <c r="X118" s="427">
        <v>792</v>
      </c>
      <c r="Y118" s="425">
        <v>2614</v>
      </c>
      <c r="AA118" s="432"/>
    </row>
    <row r="119" spans="1:30" ht="15.75" x14ac:dyDescent="0.25">
      <c r="B119" s="396" t="s">
        <v>45</v>
      </c>
      <c r="C119" s="427">
        <v>73</v>
      </c>
      <c r="D119" s="427">
        <v>7</v>
      </c>
      <c r="E119" s="427">
        <v>0</v>
      </c>
      <c r="F119" s="427">
        <v>58</v>
      </c>
      <c r="G119" s="427">
        <v>4</v>
      </c>
      <c r="H119" s="427">
        <v>0</v>
      </c>
      <c r="I119" s="427">
        <v>0</v>
      </c>
      <c r="J119" s="427">
        <v>67</v>
      </c>
      <c r="K119" s="427">
        <v>36</v>
      </c>
      <c r="L119" s="427">
        <v>85</v>
      </c>
      <c r="M119" s="427">
        <v>43</v>
      </c>
      <c r="N119" s="427">
        <v>68</v>
      </c>
      <c r="O119" s="427">
        <v>7</v>
      </c>
      <c r="P119" s="427">
        <v>157</v>
      </c>
      <c r="Q119" s="427">
        <v>116</v>
      </c>
      <c r="R119" s="427">
        <v>180</v>
      </c>
      <c r="S119" s="427">
        <v>13</v>
      </c>
      <c r="T119" s="427">
        <v>52</v>
      </c>
      <c r="U119" s="427">
        <v>12</v>
      </c>
      <c r="V119" s="427">
        <v>9</v>
      </c>
      <c r="W119" s="427">
        <v>1174</v>
      </c>
      <c r="X119" s="427">
        <v>864</v>
      </c>
      <c r="Y119" s="425">
        <v>3025</v>
      </c>
      <c r="AA119" s="432"/>
    </row>
    <row r="120" spans="1:30" ht="15.75" x14ac:dyDescent="0.25">
      <c r="B120" s="396" t="s">
        <v>46</v>
      </c>
      <c r="C120" s="427">
        <v>71</v>
      </c>
      <c r="D120" s="427">
        <v>1</v>
      </c>
      <c r="E120" s="427">
        <v>5</v>
      </c>
      <c r="F120" s="427">
        <v>134</v>
      </c>
      <c r="G120" s="427">
        <v>1</v>
      </c>
      <c r="H120" s="427">
        <v>1</v>
      </c>
      <c r="I120" s="427">
        <v>0</v>
      </c>
      <c r="J120" s="427">
        <v>61</v>
      </c>
      <c r="K120" s="427">
        <v>49</v>
      </c>
      <c r="L120" s="427">
        <v>76</v>
      </c>
      <c r="M120" s="427">
        <v>49</v>
      </c>
      <c r="N120" s="427">
        <v>89</v>
      </c>
      <c r="O120" s="427">
        <v>18</v>
      </c>
      <c r="P120" s="427">
        <v>155</v>
      </c>
      <c r="Q120" s="427">
        <v>108</v>
      </c>
      <c r="R120" s="427">
        <v>182</v>
      </c>
      <c r="S120" s="427">
        <v>17</v>
      </c>
      <c r="T120" s="427">
        <v>55</v>
      </c>
      <c r="U120" s="427">
        <v>13</v>
      </c>
      <c r="V120" s="427">
        <v>6</v>
      </c>
      <c r="W120" s="427">
        <v>1009</v>
      </c>
      <c r="X120" s="427">
        <v>727</v>
      </c>
      <c r="Y120" s="425">
        <v>2827</v>
      </c>
      <c r="AA120" s="432"/>
    </row>
    <row r="121" spans="1:30" ht="15.75" x14ac:dyDescent="0.25">
      <c r="B121" s="396" t="s">
        <v>47</v>
      </c>
      <c r="C121" s="427">
        <v>111</v>
      </c>
      <c r="D121" s="427">
        <v>5</v>
      </c>
      <c r="E121" s="427">
        <v>2</v>
      </c>
      <c r="F121" s="427">
        <v>72</v>
      </c>
      <c r="G121" s="427">
        <v>1</v>
      </c>
      <c r="H121" s="427">
        <v>0</v>
      </c>
      <c r="I121" s="427">
        <v>42</v>
      </c>
      <c r="J121" s="427">
        <v>86</v>
      </c>
      <c r="K121" s="427">
        <v>37</v>
      </c>
      <c r="L121" s="427">
        <v>79</v>
      </c>
      <c r="M121" s="427">
        <v>38</v>
      </c>
      <c r="N121" s="427">
        <v>77</v>
      </c>
      <c r="O121" s="427">
        <v>34</v>
      </c>
      <c r="P121" s="427">
        <v>137</v>
      </c>
      <c r="Q121" s="427">
        <v>53</v>
      </c>
      <c r="R121" s="427">
        <v>179</v>
      </c>
      <c r="S121" s="427">
        <v>8</v>
      </c>
      <c r="T121" s="427">
        <v>52</v>
      </c>
      <c r="U121" s="427">
        <v>29</v>
      </c>
      <c r="V121" s="427">
        <v>24</v>
      </c>
      <c r="W121" s="427">
        <v>889</v>
      </c>
      <c r="X121" s="427">
        <v>687</v>
      </c>
      <c r="Y121" s="425">
        <v>2642</v>
      </c>
      <c r="AA121" s="432"/>
    </row>
    <row r="122" spans="1:30" ht="15.75" x14ac:dyDescent="0.25">
      <c r="B122" s="396" t="s">
        <v>78</v>
      </c>
      <c r="C122" s="427">
        <v>143</v>
      </c>
      <c r="D122" s="427">
        <v>3</v>
      </c>
      <c r="E122" s="427">
        <v>9</v>
      </c>
      <c r="F122" s="427">
        <v>84</v>
      </c>
      <c r="G122" s="427">
        <v>1</v>
      </c>
      <c r="H122" s="427">
        <v>0</v>
      </c>
      <c r="I122" s="427">
        <v>2</v>
      </c>
      <c r="J122" s="427">
        <v>84</v>
      </c>
      <c r="K122" s="427">
        <v>62</v>
      </c>
      <c r="L122" s="427">
        <v>95</v>
      </c>
      <c r="M122" s="427">
        <v>78</v>
      </c>
      <c r="N122" s="427">
        <v>130</v>
      </c>
      <c r="O122" s="427">
        <v>21</v>
      </c>
      <c r="P122" s="427">
        <v>297</v>
      </c>
      <c r="Q122" s="427">
        <v>168</v>
      </c>
      <c r="R122" s="427">
        <v>367</v>
      </c>
      <c r="S122" s="427">
        <v>16</v>
      </c>
      <c r="T122" s="427">
        <v>52</v>
      </c>
      <c r="U122" s="427">
        <v>21</v>
      </c>
      <c r="V122" s="427">
        <v>9</v>
      </c>
      <c r="W122" s="427">
        <v>1293</v>
      </c>
      <c r="X122" s="427">
        <v>1086</v>
      </c>
      <c r="Y122" s="425">
        <v>4021</v>
      </c>
      <c r="AA122" s="432"/>
    </row>
    <row r="123" spans="1:30" ht="15.75" x14ac:dyDescent="0.25">
      <c r="B123" s="396" t="s">
        <v>79</v>
      </c>
      <c r="C123" s="427">
        <v>209</v>
      </c>
      <c r="D123" s="427">
        <v>3</v>
      </c>
      <c r="E123" s="427">
        <v>5</v>
      </c>
      <c r="F123" s="427">
        <v>91</v>
      </c>
      <c r="G123" s="427">
        <v>3</v>
      </c>
      <c r="H123" s="427">
        <v>0</v>
      </c>
      <c r="I123" s="427">
        <v>0</v>
      </c>
      <c r="J123" s="427">
        <v>82</v>
      </c>
      <c r="K123" s="427">
        <v>53</v>
      </c>
      <c r="L123" s="427">
        <v>175</v>
      </c>
      <c r="M123" s="427">
        <v>49</v>
      </c>
      <c r="N123" s="427">
        <v>118</v>
      </c>
      <c r="O123" s="427">
        <v>25</v>
      </c>
      <c r="P123" s="427">
        <v>292</v>
      </c>
      <c r="Q123" s="427">
        <v>149</v>
      </c>
      <c r="R123" s="427">
        <v>390</v>
      </c>
      <c r="S123" s="427">
        <v>18</v>
      </c>
      <c r="T123" s="427">
        <v>68</v>
      </c>
      <c r="U123" s="427">
        <v>29</v>
      </c>
      <c r="V123" s="427">
        <v>12</v>
      </c>
      <c r="W123" s="427">
        <v>1708</v>
      </c>
      <c r="X123" s="427">
        <v>1544</v>
      </c>
      <c r="Y123" s="425">
        <v>5023</v>
      </c>
      <c r="AA123" s="432"/>
    </row>
    <row r="124" spans="1:30" ht="15.75" x14ac:dyDescent="0.25">
      <c r="B124" s="396" t="s">
        <v>50</v>
      </c>
      <c r="C124" s="427">
        <v>64</v>
      </c>
      <c r="D124" s="427">
        <v>1</v>
      </c>
      <c r="E124" s="427">
        <v>0</v>
      </c>
      <c r="F124" s="427">
        <v>42</v>
      </c>
      <c r="G124" s="427">
        <v>0</v>
      </c>
      <c r="H124" s="427">
        <v>0</v>
      </c>
      <c r="I124" s="427">
        <v>0</v>
      </c>
      <c r="J124" s="427">
        <v>60</v>
      </c>
      <c r="K124" s="427">
        <v>51</v>
      </c>
      <c r="L124" s="427">
        <v>72</v>
      </c>
      <c r="M124" s="427">
        <v>59</v>
      </c>
      <c r="N124" s="427">
        <v>77</v>
      </c>
      <c r="O124" s="427">
        <v>10</v>
      </c>
      <c r="P124" s="427">
        <v>153</v>
      </c>
      <c r="Q124" s="427">
        <v>83</v>
      </c>
      <c r="R124" s="427">
        <v>141</v>
      </c>
      <c r="S124" s="427">
        <v>7</v>
      </c>
      <c r="T124" s="427">
        <v>55</v>
      </c>
      <c r="U124" s="427">
        <v>4</v>
      </c>
      <c r="V124" s="427">
        <v>12</v>
      </c>
      <c r="W124" s="427">
        <v>662</v>
      </c>
      <c r="X124" s="427">
        <v>456</v>
      </c>
      <c r="Y124" s="425">
        <v>2009</v>
      </c>
      <c r="AA124" s="432"/>
    </row>
    <row r="125" spans="1:30" ht="15.75" x14ac:dyDescent="0.25">
      <c r="B125" s="396" t="s">
        <v>51</v>
      </c>
      <c r="C125" s="427">
        <v>54</v>
      </c>
      <c r="D125" s="427">
        <v>0</v>
      </c>
      <c r="E125" s="427">
        <v>1</v>
      </c>
      <c r="F125" s="427">
        <v>38</v>
      </c>
      <c r="G125" s="427">
        <v>0</v>
      </c>
      <c r="H125" s="427">
        <v>1</v>
      </c>
      <c r="I125" s="427">
        <v>2</v>
      </c>
      <c r="J125" s="427">
        <v>29</v>
      </c>
      <c r="K125" s="427">
        <v>38</v>
      </c>
      <c r="L125" s="427">
        <v>54</v>
      </c>
      <c r="M125" s="427">
        <v>45</v>
      </c>
      <c r="N125" s="427">
        <v>75</v>
      </c>
      <c r="O125" s="427">
        <v>19</v>
      </c>
      <c r="P125" s="427">
        <v>153</v>
      </c>
      <c r="Q125" s="427">
        <v>69</v>
      </c>
      <c r="R125" s="427">
        <v>133</v>
      </c>
      <c r="S125" s="427">
        <v>3</v>
      </c>
      <c r="T125" s="427">
        <v>56</v>
      </c>
      <c r="U125" s="427">
        <v>21</v>
      </c>
      <c r="V125" s="427">
        <v>10</v>
      </c>
      <c r="W125" s="427">
        <v>851</v>
      </c>
      <c r="X125" s="427">
        <v>645</v>
      </c>
      <c r="Y125" s="425">
        <v>2297</v>
      </c>
      <c r="AA125" s="432"/>
    </row>
    <row r="126" spans="1:30" ht="15.75" x14ac:dyDescent="0.25">
      <c r="B126" s="396" t="s">
        <v>52</v>
      </c>
      <c r="C126" s="427">
        <v>86</v>
      </c>
      <c r="D126" s="427">
        <v>2</v>
      </c>
      <c r="E126" s="427">
        <v>0</v>
      </c>
      <c r="F126" s="427">
        <v>47</v>
      </c>
      <c r="G126" s="427">
        <v>1</v>
      </c>
      <c r="H126" s="427">
        <v>0</v>
      </c>
      <c r="I126" s="427">
        <v>1</v>
      </c>
      <c r="J126" s="427">
        <v>44</v>
      </c>
      <c r="K126" s="427">
        <v>43</v>
      </c>
      <c r="L126" s="427">
        <v>58</v>
      </c>
      <c r="M126" s="427">
        <v>49</v>
      </c>
      <c r="N126" s="427">
        <v>76</v>
      </c>
      <c r="O126" s="427">
        <v>21</v>
      </c>
      <c r="P126" s="427">
        <v>145</v>
      </c>
      <c r="Q126" s="427">
        <v>83</v>
      </c>
      <c r="R126" s="427">
        <v>136</v>
      </c>
      <c r="S126" s="427">
        <v>5</v>
      </c>
      <c r="T126" s="427">
        <v>49</v>
      </c>
      <c r="U126" s="427">
        <v>12</v>
      </c>
      <c r="V126" s="427">
        <v>8</v>
      </c>
      <c r="W126" s="427">
        <v>668</v>
      </c>
      <c r="X126" s="427">
        <v>729</v>
      </c>
      <c r="Y126" s="425">
        <v>2263</v>
      </c>
      <c r="AA126" s="432"/>
    </row>
    <row r="127" spans="1:30" ht="15.75" x14ac:dyDescent="0.25">
      <c r="B127" s="396" t="s">
        <v>53</v>
      </c>
      <c r="C127" s="427">
        <v>73</v>
      </c>
      <c r="D127" s="427">
        <v>4</v>
      </c>
      <c r="E127" s="427">
        <v>11</v>
      </c>
      <c r="F127" s="427">
        <v>97</v>
      </c>
      <c r="G127" s="427">
        <v>3</v>
      </c>
      <c r="H127" s="427">
        <v>0</v>
      </c>
      <c r="I127" s="427">
        <v>1</v>
      </c>
      <c r="J127" s="427">
        <v>58</v>
      </c>
      <c r="K127" s="427">
        <v>24</v>
      </c>
      <c r="L127" s="427">
        <v>53</v>
      </c>
      <c r="M127" s="427">
        <v>62</v>
      </c>
      <c r="N127" s="427">
        <v>104</v>
      </c>
      <c r="O127" s="427">
        <v>17</v>
      </c>
      <c r="P127" s="427">
        <v>227</v>
      </c>
      <c r="Q127" s="427">
        <v>69</v>
      </c>
      <c r="R127" s="427">
        <v>134</v>
      </c>
      <c r="S127" s="427">
        <v>5</v>
      </c>
      <c r="T127" s="427">
        <v>49</v>
      </c>
      <c r="U127" s="427">
        <v>17</v>
      </c>
      <c r="V127" s="427">
        <v>11</v>
      </c>
      <c r="W127" s="427">
        <v>799</v>
      </c>
      <c r="X127" s="427">
        <v>676</v>
      </c>
      <c r="Y127" s="425">
        <v>2494</v>
      </c>
      <c r="AA127" s="432"/>
    </row>
    <row r="128" spans="1:30" s="419" customFormat="1" ht="15.75" x14ac:dyDescent="0.25">
      <c r="B128" s="420" t="s">
        <v>101</v>
      </c>
      <c r="C128" s="67">
        <v>1028</v>
      </c>
      <c r="D128" s="67">
        <v>32</v>
      </c>
      <c r="E128" s="67">
        <v>39</v>
      </c>
      <c r="F128" s="67">
        <v>819</v>
      </c>
      <c r="G128" s="67">
        <v>20</v>
      </c>
      <c r="H128" s="67">
        <v>3</v>
      </c>
      <c r="I128" s="67">
        <v>49</v>
      </c>
      <c r="J128" s="67">
        <v>783</v>
      </c>
      <c r="K128" s="67">
        <v>520</v>
      </c>
      <c r="L128" s="67">
        <v>947</v>
      </c>
      <c r="M128" s="67">
        <v>588</v>
      </c>
      <c r="N128" s="67">
        <v>1053</v>
      </c>
      <c r="O128" s="67">
        <v>202</v>
      </c>
      <c r="P128" s="67">
        <v>2093</v>
      </c>
      <c r="Q128" s="67">
        <v>1063</v>
      </c>
      <c r="R128" s="67">
        <v>2259</v>
      </c>
      <c r="S128" s="67">
        <v>120</v>
      </c>
      <c r="T128" s="67">
        <v>649</v>
      </c>
      <c r="U128" s="67">
        <v>206</v>
      </c>
      <c r="V128" s="67">
        <v>130</v>
      </c>
      <c r="W128" s="67">
        <v>11447</v>
      </c>
      <c r="X128" s="67">
        <v>9408</v>
      </c>
      <c r="Y128" s="67">
        <v>33458</v>
      </c>
      <c r="AA128" s="432"/>
    </row>
    <row r="129" spans="1:30" s="397" customFormat="1" ht="6" customHeight="1" x14ac:dyDescent="0.25">
      <c r="B129" s="398"/>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29"/>
      <c r="AA129" s="432"/>
      <c r="AB129" s="400"/>
      <c r="AC129" s="400"/>
      <c r="AD129" s="400"/>
    </row>
    <row r="130" spans="1:30" s="411" customFormat="1" x14ac:dyDescent="0.25">
      <c r="A130" s="410"/>
      <c r="B130" s="399">
        <v>2008</v>
      </c>
      <c r="C130" s="399"/>
      <c r="D130" s="399"/>
      <c r="E130" s="399"/>
      <c r="F130" s="399"/>
      <c r="G130" s="399"/>
      <c r="H130" s="399"/>
      <c r="I130" s="399"/>
      <c r="J130" s="399"/>
      <c r="K130" s="399"/>
      <c r="L130" s="399"/>
      <c r="M130" s="399"/>
      <c r="N130" s="399"/>
      <c r="O130" s="399"/>
      <c r="P130" s="399"/>
      <c r="Q130" s="399"/>
      <c r="R130" s="399"/>
      <c r="S130" s="399"/>
      <c r="T130" s="399"/>
      <c r="U130" s="399"/>
      <c r="V130" s="399"/>
      <c r="W130" s="399"/>
      <c r="X130" s="399"/>
      <c r="Y130" s="399"/>
    </row>
    <row r="131" spans="1:30" ht="15.75" x14ac:dyDescent="0.25">
      <c r="B131" s="396" t="s">
        <v>42</v>
      </c>
      <c r="C131" s="427">
        <v>53</v>
      </c>
      <c r="D131" s="427">
        <v>6</v>
      </c>
      <c r="E131" s="427">
        <v>1</v>
      </c>
      <c r="F131" s="427">
        <v>57</v>
      </c>
      <c r="G131" s="427">
        <v>0</v>
      </c>
      <c r="H131" s="427">
        <v>1</v>
      </c>
      <c r="I131" s="427">
        <v>4</v>
      </c>
      <c r="J131" s="427">
        <v>43</v>
      </c>
      <c r="K131" s="427">
        <v>65</v>
      </c>
      <c r="L131" s="427">
        <v>59</v>
      </c>
      <c r="M131" s="427">
        <v>39</v>
      </c>
      <c r="N131" s="427">
        <v>97</v>
      </c>
      <c r="O131" s="427">
        <v>18</v>
      </c>
      <c r="P131" s="427">
        <v>144</v>
      </c>
      <c r="Q131" s="427">
        <v>65</v>
      </c>
      <c r="R131" s="427">
        <v>163</v>
      </c>
      <c r="S131" s="427">
        <v>6</v>
      </c>
      <c r="T131" s="427">
        <v>47</v>
      </c>
      <c r="U131" s="427">
        <v>11</v>
      </c>
      <c r="V131" s="427">
        <v>13</v>
      </c>
      <c r="W131" s="427">
        <v>708</v>
      </c>
      <c r="X131" s="427">
        <v>569</v>
      </c>
      <c r="Y131" s="425">
        <v>2169</v>
      </c>
      <c r="AA131" s="432"/>
    </row>
    <row r="132" spans="1:30" ht="15.75" x14ac:dyDescent="0.25">
      <c r="B132" s="396" t="s">
        <v>43</v>
      </c>
      <c r="C132" s="427">
        <v>69</v>
      </c>
      <c r="D132" s="427">
        <v>0</v>
      </c>
      <c r="E132" s="427">
        <v>1</v>
      </c>
      <c r="F132" s="427">
        <v>37</v>
      </c>
      <c r="G132" s="427">
        <v>4</v>
      </c>
      <c r="H132" s="427">
        <v>0</v>
      </c>
      <c r="I132" s="427">
        <v>4</v>
      </c>
      <c r="J132" s="427">
        <v>29</v>
      </c>
      <c r="K132" s="427">
        <v>28</v>
      </c>
      <c r="L132" s="427">
        <v>38</v>
      </c>
      <c r="M132" s="427">
        <v>36</v>
      </c>
      <c r="N132" s="427">
        <v>70</v>
      </c>
      <c r="O132" s="427">
        <v>21</v>
      </c>
      <c r="P132" s="427">
        <v>128</v>
      </c>
      <c r="Q132" s="427">
        <v>35</v>
      </c>
      <c r="R132" s="427">
        <v>114</v>
      </c>
      <c r="S132" s="427">
        <v>9</v>
      </c>
      <c r="T132" s="427">
        <v>37</v>
      </c>
      <c r="U132" s="427">
        <v>9</v>
      </c>
      <c r="V132" s="427">
        <v>4</v>
      </c>
      <c r="W132" s="427">
        <v>799</v>
      </c>
      <c r="X132" s="427">
        <v>577</v>
      </c>
      <c r="Y132" s="425">
        <v>2049</v>
      </c>
      <c r="AA132" s="432"/>
    </row>
    <row r="133" spans="1:30" ht="15.75" x14ac:dyDescent="0.25">
      <c r="B133" s="396" t="s">
        <v>44</v>
      </c>
      <c r="C133" s="427">
        <v>57</v>
      </c>
      <c r="D133" s="427">
        <v>7</v>
      </c>
      <c r="E133" s="427">
        <v>0</v>
      </c>
      <c r="F133" s="427">
        <v>70</v>
      </c>
      <c r="G133" s="427">
        <v>2</v>
      </c>
      <c r="H133" s="427">
        <v>7</v>
      </c>
      <c r="I133" s="427">
        <v>2</v>
      </c>
      <c r="J133" s="427">
        <v>84</v>
      </c>
      <c r="K133" s="427">
        <v>99</v>
      </c>
      <c r="L133" s="427">
        <v>146</v>
      </c>
      <c r="M133" s="427">
        <v>75</v>
      </c>
      <c r="N133" s="427">
        <v>105</v>
      </c>
      <c r="O133" s="427">
        <v>30</v>
      </c>
      <c r="P133" s="427">
        <v>177</v>
      </c>
      <c r="Q133" s="427">
        <v>87</v>
      </c>
      <c r="R133" s="427">
        <v>156</v>
      </c>
      <c r="S133" s="427">
        <v>7</v>
      </c>
      <c r="T133" s="427">
        <v>50</v>
      </c>
      <c r="U133" s="427">
        <v>24</v>
      </c>
      <c r="V133" s="427">
        <v>4</v>
      </c>
      <c r="W133" s="427">
        <v>697</v>
      </c>
      <c r="X133" s="427">
        <v>660</v>
      </c>
      <c r="Y133" s="425">
        <v>2546</v>
      </c>
      <c r="AA133" s="432"/>
    </row>
    <row r="134" spans="1:30" ht="15.75" x14ac:dyDescent="0.25">
      <c r="B134" s="396" t="s">
        <v>45</v>
      </c>
      <c r="C134" s="427">
        <v>41</v>
      </c>
      <c r="D134" s="427">
        <v>1</v>
      </c>
      <c r="E134" s="427">
        <v>0</v>
      </c>
      <c r="F134" s="427">
        <v>29</v>
      </c>
      <c r="G134" s="427">
        <v>2</v>
      </c>
      <c r="H134" s="427">
        <v>0</v>
      </c>
      <c r="I134" s="427">
        <v>0</v>
      </c>
      <c r="J134" s="427">
        <v>41</v>
      </c>
      <c r="K134" s="427">
        <v>63</v>
      </c>
      <c r="L134" s="427">
        <v>45</v>
      </c>
      <c r="M134" s="427">
        <v>38</v>
      </c>
      <c r="N134" s="427">
        <v>68</v>
      </c>
      <c r="O134" s="427">
        <v>17</v>
      </c>
      <c r="P134" s="427">
        <v>120</v>
      </c>
      <c r="Q134" s="427">
        <v>72</v>
      </c>
      <c r="R134" s="427">
        <v>151</v>
      </c>
      <c r="S134" s="427">
        <v>1</v>
      </c>
      <c r="T134" s="427">
        <v>32</v>
      </c>
      <c r="U134" s="427">
        <v>6</v>
      </c>
      <c r="V134" s="427">
        <v>2</v>
      </c>
      <c r="W134" s="427">
        <v>687</v>
      </c>
      <c r="X134" s="427">
        <v>468</v>
      </c>
      <c r="Y134" s="425">
        <v>1884</v>
      </c>
      <c r="AA134" s="432"/>
    </row>
    <row r="135" spans="1:30" ht="15.75" x14ac:dyDescent="0.25">
      <c r="B135" s="396" t="s">
        <v>46</v>
      </c>
      <c r="C135" s="427">
        <v>97</v>
      </c>
      <c r="D135" s="427">
        <v>5</v>
      </c>
      <c r="E135" s="427">
        <v>6</v>
      </c>
      <c r="F135" s="427">
        <v>49</v>
      </c>
      <c r="G135" s="427">
        <v>2</v>
      </c>
      <c r="H135" s="427">
        <v>1</v>
      </c>
      <c r="I135" s="427">
        <v>24</v>
      </c>
      <c r="J135" s="427">
        <v>44</v>
      </c>
      <c r="K135" s="427">
        <v>44</v>
      </c>
      <c r="L135" s="427">
        <v>41</v>
      </c>
      <c r="M135" s="427">
        <v>36</v>
      </c>
      <c r="N135" s="427">
        <v>54</v>
      </c>
      <c r="O135" s="427">
        <v>18</v>
      </c>
      <c r="P135" s="427">
        <v>118</v>
      </c>
      <c r="Q135" s="427">
        <v>57</v>
      </c>
      <c r="R135" s="427">
        <v>154</v>
      </c>
      <c r="S135" s="427">
        <v>9</v>
      </c>
      <c r="T135" s="427">
        <v>38</v>
      </c>
      <c r="U135" s="427">
        <v>25</v>
      </c>
      <c r="V135" s="427">
        <v>11</v>
      </c>
      <c r="W135" s="427">
        <v>885</v>
      </c>
      <c r="X135" s="427">
        <v>753</v>
      </c>
      <c r="Y135" s="425">
        <v>2471</v>
      </c>
      <c r="AA135" s="432"/>
    </row>
    <row r="136" spans="1:30" ht="15.75" x14ac:dyDescent="0.25">
      <c r="B136" s="396" t="s">
        <v>47</v>
      </c>
      <c r="C136" s="427">
        <v>105</v>
      </c>
      <c r="D136" s="427">
        <v>7</v>
      </c>
      <c r="E136" s="427">
        <v>4</v>
      </c>
      <c r="F136" s="427">
        <v>51</v>
      </c>
      <c r="G136" s="427">
        <v>1</v>
      </c>
      <c r="H136" s="427">
        <v>3</v>
      </c>
      <c r="I136" s="427">
        <v>2</v>
      </c>
      <c r="J136" s="427">
        <v>46</v>
      </c>
      <c r="K136" s="427">
        <v>35</v>
      </c>
      <c r="L136" s="427">
        <v>63</v>
      </c>
      <c r="M136" s="427">
        <v>36</v>
      </c>
      <c r="N136" s="427">
        <v>55</v>
      </c>
      <c r="O136" s="427">
        <v>13</v>
      </c>
      <c r="P136" s="427">
        <v>160</v>
      </c>
      <c r="Q136" s="427">
        <v>62</v>
      </c>
      <c r="R136" s="427">
        <v>111</v>
      </c>
      <c r="S136" s="427">
        <v>10</v>
      </c>
      <c r="T136" s="427">
        <v>50</v>
      </c>
      <c r="U136" s="427">
        <v>23</v>
      </c>
      <c r="V136" s="427">
        <v>13</v>
      </c>
      <c r="W136" s="427">
        <v>805</v>
      </c>
      <c r="X136" s="427">
        <v>522</v>
      </c>
      <c r="Y136" s="425">
        <v>2177</v>
      </c>
      <c r="AA136" s="432"/>
    </row>
    <row r="137" spans="1:30" ht="15.75" x14ac:dyDescent="0.25">
      <c r="B137" s="396" t="s">
        <v>78</v>
      </c>
      <c r="C137" s="427">
        <v>221</v>
      </c>
      <c r="D137" s="427">
        <v>3</v>
      </c>
      <c r="E137" s="427">
        <v>1</v>
      </c>
      <c r="F137" s="427">
        <v>118</v>
      </c>
      <c r="G137" s="427">
        <v>0</v>
      </c>
      <c r="H137" s="427">
        <v>0</v>
      </c>
      <c r="I137" s="427">
        <v>0</v>
      </c>
      <c r="J137" s="427">
        <v>108</v>
      </c>
      <c r="K137" s="427">
        <v>50</v>
      </c>
      <c r="L137" s="427">
        <v>92</v>
      </c>
      <c r="M137" s="427">
        <v>70</v>
      </c>
      <c r="N137" s="427">
        <v>91</v>
      </c>
      <c r="O137" s="427">
        <v>23</v>
      </c>
      <c r="P137" s="427">
        <v>291</v>
      </c>
      <c r="Q137" s="427">
        <v>67</v>
      </c>
      <c r="R137" s="427">
        <v>286</v>
      </c>
      <c r="S137" s="427">
        <v>8</v>
      </c>
      <c r="T137" s="427">
        <v>36</v>
      </c>
      <c r="U137" s="427">
        <v>32</v>
      </c>
      <c r="V137" s="427">
        <v>18</v>
      </c>
      <c r="W137" s="427">
        <v>1135</v>
      </c>
      <c r="X137" s="427">
        <v>846</v>
      </c>
      <c r="Y137" s="425">
        <v>3496</v>
      </c>
      <c r="AA137" s="432"/>
    </row>
    <row r="138" spans="1:30" ht="15.75" x14ac:dyDescent="0.25">
      <c r="B138" s="396" t="s">
        <v>79</v>
      </c>
      <c r="C138" s="427">
        <v>187</v>
      </c>
      <c r="D138" s="427">
        <v>5</v>
      </c>
      <c r="E138" s="427">
        <v>1</v>
      </c>
      <c r="F138" s="427">
        <v>68</v>
      </c>
      <c r="G138" s="427">
        <v>4</v>
      </c>
      <c r="H138" s="427">
        <v>0</v>
      </c>
      <c r="I138" s="427">
        <v>23</v>
      </c>
      <c r="J138" s="427">
        <v>72</v>
      </c>
      <c r="K138" s="427">
        <v>36</v>
      </c>
      <c r="L138" s="427">
        <v>91</v>
      </c>
      <c r="M138" s="427">
        <v>65</v>
      </c>
      <c r="N138" s="427">
        <v>97</v>
      </c>
      <c r="O138" s="427">
        <v>11</v>
      </c>
      <c r="P138" s="427">
        <v>358</v>
      </c>
      <c r="Q138" s="427">
        <v>60</v>
      </c>
      <c r="R138" s="427">
        <v>267</v>
      </c>
      <c r="S138" s="427">
        <v>13</v>
      </c>
      <c r="T138" s="427">
        <v>47</v>
      </c>
      <c r="U138" s="427">
        <v>25</v>
      </c>
      <c r="V138" s="427">
        <v>27</v>
      </c>
      <c r="W138" s="427">
        <v>1413</v>
      </c>
      <c r="X138" s="427">
        <v>1475</v>
      </c>
      <c r="Y138" s="425">
        <v>4345</v>
      </c>
      <c r="AA138" s="432"/>
    </row>
    <row r="139" spans="1:30" ht="15.75" x14ac:dyDescent="0.25">
      <c r="B139" s="396" t="s">
        <v>50</v>
      </c>
      <c r="C139" s="427">
        <v>31</v>
      </c>
      <c r="D139" s="427">
        <v>1</v>
      </c>
      <c r="E139" s="427">
        <v>1</v>
      </c>
      <c r="F139" s="427">
        <v>48</v>
      </c>
      <c r="G139" s="427">
        <v>1</v>
      </c>
      <c r="H139" s="427">
        <v>0</v>
      </c>
      <c r="I139" s="427">
        <v>0</v>
      </c>
      <c r="J139" s="427">
        <v>35</v>
      </c>
      <c r="K139" s="427">
        <v>41</v>
      </c>
      <c r="L139" s="427">
        <v>44</v>
      </c>
      <c r="M139" s="427">
        <v>51</v>
      </c>
      <c r="N139" s="427">
        <v>45</v>
      </c>
      <c r="O139" s="427">
        <v>20</v>
      </c>
      <c r="P139" s="427">
        <v>127</v>
      </c>
      <c r="Q139" s="427">
        <v>59</v>
      </c>
      <c r="R139" s="427">
        <v>128</v>
      </c>
      <c r="S139" s="427">
        <v>6</v>
      </c>
      <c r="T139" s="427">
        <v>33</v>
      </c>
      <c r="U139" s="427">
        <v>12</v>
      </c>
      <c r="V139" s="427">
        <v>12</v>
      </c>
      <c r="W139" s="427">
        <v>557</v>
      </c>
      <c r="X139" s="427">
        <v>364</v>
      </c>
      <c r="Y139" s="425">
        <v>1616</v>
      </c>
      <c r="AA139" s="432"/>
    </row>
    <row r="140" spans="1:30" ht="15.75" x14ac:dyDescent="0.25">
      <c r="B140" s="396" t="s">
        <v>51</v>
      </c>
      <c r="C140" s="427">
        <v>52</v>
      </c>
      <c r="D140" s="427">
        <v>2</v>
      </c>
      <c r="E140" s="427">
        <v>2</v>
      </c>
      <c r="F140" s="427">
        <v>58</v>
      </c>
      <c r="G140" s="427">
        <v>3</v>
      </c>
      <c r="H140" s="427">
        <v>0</v>
      </c>
      <c r="I140" s="427">
        <v>1</v>
      </c>
      <c r="J140" s="427">
        <v>35</v>
      </c>
      <c r="K140" s="427">
        <v>23</v>
      </c>
      <c r="L140" s="427">
        <v>37</v>
      </c>
      <c r="M140" s="427">
        <v>38</v>
      </c>
      <c r="N140" s="427">
        <v>50</v>
      </c>
      <c r="O140" s="427">
        <v>17</v>
      </c>
      <c r="P140" s="427">
        <v>141</v>
      </c>
      <c r="Q140" s="427">
        <v>51</v>
      </c>
      <c r="R140" s="427">
        <v>106</v>
      </c>
      <c r="S140" s="427">
        <v>4</v>
      </c>
      <c r="T140" s="427">
        <v>33</v>
      </c>
      <c r="U140" s="427">
        <v>14</v>
      </c>
      <c r="V140" s="427">
        <v>10</v>
      </c>
      <c r="W140" s="427">
        <v>695</v>
      </c>
      <c r="X140" s="427">
        <v>541</v>
      </c>
      <c r="Y140" s="425">
        <v>1913</v>
      </c>
      <c r="AA140" s="432"/>
    </row>
    <row r="141" spans="1:30" ht="15.75" x14ac:dyDescent="0.25">
      <c r="B141" s="396" t="s">
        <v>52</v>
      </c>
      <c r="C141" s="427">
        <v>54</v>
      </c>
      <c r="D141" s="427">
        <v>1</v>
      </c>
      <c r="E141" s="427">
        <v>1</v>
      </c>
      <c r="F141" s="427">
        <v>65</v>
      </c>
      <c r="G141" s="427">
        <v>4</v>
      </c>
      <c r="H141" s="427">
        <v>2</v>
      </c>
      <c r="I141" s="427">
        <v>0</v>
      </c>
      <c r="J141" s="427">
        <v>51</v>
      </c>
      <c r="K141" s="427">
        <v>57</v>
      </c>
      <c r="L141" s="427">
        <v>33</v>
      </c>
      <c r="M141" s="427">
        <v>40</v>
      </c>
      <c r="N141" s="427">
        <v>62</v>
      </c>
      <c r="O141" s="427">
        <v>23</v>
      </c>
      <c r="P141" s="427">
        <v>128</v>
      </c>
      <c r="Q141" s="427">
        <v>75</v>
      </c>
      <c r="R141" s="427">
        <v>91</v>
      </c>
      <c r="S141" s="427">
        <v>8</v>
      </c>
      <c r="T141" s="427">
        <v>48</v>
      </c>
      <c r="U141" s="427">
        <v>17</v>
      </c>
      <c r="V141" s="427">
        <v>18</v>
      </c>
      <c r="W141" s="427">
        <v>688</v>
      </c>
      <c r="X141" s="427">
        <v>680</v>
      </c>
      <c r="Y141" s="425">
        <v>2146</v>
      </c>
      <c r="AA141" s="432"/>
    </row>
    <row r="142" spans="1:30" ht="15.75" x14ac:dyDescent="0.25">
      <c r="B142" s="396" t="s">
        <v>53</v>
      </c>
      <c r="C142" s="427">
        <v>49</v>
      </c>
      <c r="D142" s="427">
        <v>2</v>
      </c>
      <c r="E142" s="427">
        <v>2</v>
      </c>
      <c r="F142" s="427">
        <v>68</v>
      </c>
      <c r="G142" s="427">
        <v>6</v>
      </c>
      <c r="H142" s="427">
        <v>0</v>
      </c>
      <c r="I142" s="427">
        <v>1</v>
      </c>
      <c r="J142" s="427">
        <v>66</v>
      </c>
      <c r="K142" s="427">
        <v>49</v>
      </c>
      <c r="L142" s="427">
        <v>48</v>
      </c>
      <c r="M142" s="427">
        <v>69</v>
      </c>
      <c r="N142" s="427">
        <v>60</v>
      </c>
      <c r="O142" s="427">
        <v>24</v>
      </c>
      <c r="P142" s="427">
        <v>210</v>
      </c>
      <c r="Q142" s="427">
        <v>64</v>
      </c>
      <c r="R142" s="427">
        <v>115</v>
      </c>
      <c r="S142" s="427">
        <v>8</v>
      </c>
      <c r="T142" s="427">
        <v>51</v>
      </c>
      <c r="U142" s="427">
        <v>12</v>
      </c>
      <c r="V142" s="427">
        <v>23</v>
      </c>
      <c r="W142" s="427">
        <v>668</v>
      </c>
      <c r="X142" s="427">
        <v>680</v>
      </c>
      <c r="Y142" s="425">
        <v>2275</v>
      </c>
      <c r="AA142" s="432"/>
    </row>
    <row r="143" spans="1:30" s="419" customFormat="1" ht="15.75" x14ac:dyDescent="0.25">
      <c r="B143" s="420" t="s">
        <v>101</v>
      </c>
      <c r="C143" s="67">
        <v>1016</v>
      </c>
      <c r="D143" s="67">
        <v>40</v>
      </c>
      <c r="E143" s="67">
        <v>20</v>
      </c>
      <c r="F143" s="67">
        <v>718</v>
      </c>
      <c r="G143" s="67">
        <v>29</v>
      </c>
      <c r="H143" s="67">
        <v>14</v>
      </c>
      <c r="I143" s="67">
        <v>61</v>
      </c>
      <c r="J143" s="67">
        <v>654</v>
      </c>
      <c r="K143" s="67">
        <v>590</v>
      </c>
      <c r="L143" s="67">
        <v>737</v>
      </c>
      <c r="M143" s="67">
        <v>593</v>
      </c>
      <c r="N143" s="67">
        <v>854</v>
      </c>
      <c r="O143" s="67">
        <v>235</v>
      </c>
      <c r="P143" s="67">
        <v>2102</v>
      </c>
      <c r="Q143" s="67">
        <v>754</v>
      </c>
      <c r="R143" s="67">
        <v>1842</v>
      </c>
      <c r="S143" s="67">
        <v>89</v>
      </c>
      <c r="T143" s="67">
        <v>502</v>
      </c>
      <c r="U143" s="67">
        <v>210</v>
      </c>
      <c r="V143" s="67">
        <v>155</v>
      </c>
      <c r="W143" s="67">
        <v>9737</v>
      </c>
      <c r="X143" s="67">
        <v>8135</v>
      </c>
      <c r="Y143" s="67">
        <v>29087</v>
      </c>
      <c r="AA143" s="432"/>
    </row>
    <row r="144" spans="1:30" s="397" customFormat="1" ht="6" customHeight="1" x14ac:dyDescent="0.25">
      <c r="B144" s="398"/>
      <c r="C144" s="430"/>
      <c r="D144" s="430"/>
      <c r="E144" s="430"/>
      <c r="F144" s="430"/>
      <c r="G144" s="430"/>
      <c r="H144" s="430"/>
      <c r="I144" s="430"/>
      <c r="J144" s="430"/>
      <c r="K144" s="430"/>
      <c r="L144" s="430"/>
      <c r="M144" s="430"/>
      <c r="N144" s="430"/>
      <c r="O144" s="430"/>
      <c r="P144" s="430"/>
      <c r="Q144" s="430"/>
      <c r="R144" s="430"/>
      <c r="S144" s="430"/>
      <c r="T144" s="430"/>
      <c r="U144" s="430"/>
      <c r="V144" s="430"/>
      <c r="W144" s="430"/>
      <c r="X144" s="430"/>
      <c r="Y144" s="429"/>
      <c r="AA144" s="432"/>
      <c r="AB144" s="400"/>
      <c r="AC144" s="400"/>
      <c r="AD144" s="400"/>
    </row>
    <row r="145" spans="1:30" s="411" customFormat="1" x14ac:dyDescent="0.25">
      <c r="A145" s="410"/>
      <c r="B145" s="399">
        <v>2009</v>
      </c>
      <c r="C145" s="399"/>
      <c r="D145" s="399"/>
      <c r="E145" s="399"/>
      <c r="F145" s="399"/>
      <c r="G145" s="399"/>
      <c r="H145" s="399"/>
      <c r="I145" s="399"/>
      <c r="J145" s="399"/>
      <c r="K145" s="399"/>
      <c r="L145" s="399"/>
      <c r="M145" s="399"/>
      <c r="N145" s="399"/>
      <c r="O145" s="399"/>
      <c r="P145" s="399"/>
      <c r="Q145" s="399"/>
      <c r="R145" s="399"/>
      <c r="S145" s="399"/>
      <c r="T145" s="399"/>
      <c r="U145" s="399"/>
      <c r="V145" s="399"/>
      <c r="W145" s="399"/>
      <c r="X145" s="399"/>
      <c r="Y145" s="399"/>
    </row>
    <row r="146" spans="1:30" ht="15.75" x14ac:dyDescent="0.25">
      <c r="B146" s="396" t="s">
        <v>42</v>
      </c>
      <c r="C146" s="427">
        <v>44</v>
      </c>
      <c r="D146" s="427">
        <v>1</v>
      </c>
      <c r="E146" s="427">
        <v>2</v>
      </c>
      <c r="F146" s="427">
        <v>41</v>
      </c>
      <c r="G146" s="427">
        <v>2</v>
      </c>
      <c r="H146" s="427">
        <v>0</v>
      </c>
      <c r="I146" s="427">
        <v>2</v>
      </c>
      <c r="J146" s="427">
        <v>33</v>
      </c>
      <c r="K146" s="427">
        <v>39</v>
      </c>
      <c r="L146" s="427">
        <v>56</v>
      </c>
      <c r="M146" s="427">
        <v>42</v>
      </c>
      <c r="N146" s="427">
        <v>59</v>
      </c>
      <c r="O146" s="427">
        <v>10</v>
      </c>
      <c r="P146" s="427">
        <v>110</v>
      </c>
      <c r="Q146" s="427">
        <v>42</v>
      </c>
      <c r="R146" s="427">
        <v>83</v>
      </c>
      <c r="S146" s="427">
        <v>2</v>
      </c>
      <c r="T146" s="427">
        <v>39</v>
      </c>
      <c r="U146" s="427">
        <v>13</v>
      </c>
      <c r="V146" s="427">
        <v>25</v>
      </c>
      <c r="W146" s="427">
        <v>648</v>
      </c>
      <c r="X146" s="427">
        <v>473</v>
      </c>
      <c r="Y146" s="425">
        <v>1766</v>
      </c>
      <c r="AA146" s="432"/>
    </row>
    <row r="147" spans="1:30" ht="15.75" x14ac:dyDescent="0.25">
      <c r="B147" s="396" t="s">
        <v>43</v>
      </c>
      <c r="C147" s="427">
        <v>26</v>
      </c>
      <c r="D147" s="427">
        <v>0</v>
      </c>
      <c r="E147" s="427">
        <v>1</v>
      </c>
      <c r="F147" s="427">
        <v>46</v>
      </c>
      <c r="G147" s="427">
        <v>0</v>
      </c>
      <c r="H147" s="427">
        <v>0</v>
      </c>
      <c r="I147" s="427">
        <v>1</v>
      </c>
      <c r="J147" s="427">
        <v>46</v>
      </c>
      <c r="K147" s="427">
        <v>58</v>
      </c>
      <c r="L147" s="427">
        <v>26</v>
      </c>
      <c r="M147" s="427">
        <v>30</v>
      </c>
      <c r="N147" s="427">
        <v>66</v>
      </c>
      <c r="O147" s="427">
        <v>11</v>
      </c>
      <c r="P147" s="427">
        <v>103</v>
      </c>
      <c r="Q147" s="427">
        <v>36</v>
      </c>
      <c r="R147" s="427">
        <v>77</v>
      </c>
      <c r="S147" s="427">
        <v>9</v>
      </c>
      <c r="T147" s="427">
        <v>27</v>
      </c>
      <c r="U147" s="427">
        <v>4</v>
      </c>
      <c r="V147" s="427">
        <v>15</v>
      </c>
      <c r="W147" s="427">
        <v>663</v>
      </c>
      <c r="X147" s="427">
        <v>501</v>
      </c>
      <c r="Y147" s="425">
        <v>1746</v>
      </c>
      <c r="AA147" s="432"/>
    </row>
    <row r="148" spans="1:30" ht="15.75" x14ac:dyDescent="0.25">
      <c r="B148" s="396" t="s">
        <v>44</v>
      </c>
      <c r="C148" s="427">
        <v>31</v>
      </c>
      <c r="D148" s="427">
        <v>23</v>
      </c>
      <c r="E148" s="427">
        <v>0</v>
      </c>
      <c r="F148" s="427">
        <v>47</v>
      </c>
      <c r="G148" s="427">
        <v>1</v>
      </c>
      <c r="H148" s="427">
        <v>4</v>
      </c>
      <c r="I148" s="427">
        <v>0</v>
      </c>
      <c r="J148" s="427">
        <v>55</v>
      </c>
      <c r="K148" s="427">
        <v>26</v>
      </c>
      <c r="L148" s="427">
        <v>46</v>
      </c>
      <c r="M148" s="427">
        <v>30</v>
      </c>
      <c r="N148" s="427">
        <v>60</v>
      </c>
      <c r="O148" s="427">
        <v>5</v>
      </c>
      <c r="P148" s="427">
        <v>119</v>
      </c>
      <c r="Q148" s="427">
        <v>58</v>
      </c>
      <c r="R148" s="427">
        <v>121</v>
      </c>
      <c r="S148" s="427">
        <v>5</v>
      </c>
      <c r="T148" s="427">
        <v>46</v>
      </c>
      <c r="U148" s="427">
        <v>18</v>
      </c>
      <c r="V148" s="427">
        <v>15</v>
      </c>
      <c r="W148" s="427">
        <v>599</v>
      </c>
      <c r="X148" s="427">
        <v>509</v>
      </c>
      <c r="Y148" s="425">
        <v>1818</v>
      </c>
      <c r="AA148" s="432"/>
    </row>
    <row r="149" spans="1:30" ht="15.75" x14ac:dyDescent="0.25">
      <c r="B149" s="396" t="s">
        <v>45</v>
      </c>
      <c r="C149" s="427">
        <v>69</v>
      </c>
      <c r="D149" s="427">
        <v>19</v>
      </c>
      <c r="E149" s="427">
        <v>5</v>
      </c>
      <c r="F149" s="427">
        <v>61</v>
      </c>
      <c r="G149" s="427">
        <v>0</v>
      </c>
      <c r="H149" s="427">
        <v>0</v>
      </c>
      <c r="I149" s="427">
        <v>0</v>
      </c>
      <c r="J149" s="427">
        <v>67</v>
      </c>
      <c r="K149" s="427">
        <v>30</v>
      </c>
      <c r="L149" s="427">
        <v>45</v>
      </c>
      <c r="M149" s="427">
        <v>50</v>
      </c>
      <c r="N149" s="427">
        <v>57</v>
      </c>
      <c r="O149" s="427">
        <v>23</v>
      </c>
      <c r="P149" s="427">
        <v>125</v>
      </c>
      <c r="Q149" s="427">
        <v>85</v>
      </c>
      <c r="R149" s="427">
        <v>159</v>
      </c>
      <c r="S149" s="427">
        <v>3</v>
      </c>
      <c r="T149" s="427">
        <v>38</v>
      </c>
      <c r="U149" s="427">
        <v>28</v>
      </c>
      <c r="V149" s="427">
        <v>17</v>
      </c>
      <c r="W149" s="427">
        <v>851</v>
      </c>
      <c r="X149" s="427">
        <v>793</v>
      </c>
      <c r="Y149" s="425">
        <v>2525</v>
      </c>
      <c r="AA149" s="432"/>
    </row>
    <row r="150" spans="1:30" ht="15.75" x14ac:dyDescent="0.25">
      <c r="B150" s="396" t="s">
        <v>46</v>
      </c>
      <c r="C150" s="427">
        <v>56</v>
      </c>
      <c r="D150" s="427">
        <v>4</v>
      </c>
      <c r="E150" s="427">
        <v>0</v>
      </c>
      <c r="F150" s="427">
        <v>54</v>
      </c>
      <c r="G150" s="427">
        <v>1</v>
      </c>
      <c r="H150" s="427">
        <v>0</v>
      </c>
      <c r="I150" s="427">
        <v>2</v>
      </c>
      <c r="J150" s="427">
        <v>35</v>
      </c>
      <c r="K150" s="427">
        <v>25</v>
      </c>
      <c r="L150" s="427">
        <v>28</v>
      </c>
      <c r="M150" s="427">
        <v>35</v>
      </c>
      <c r="N150" s="427">
        <v>49</v>
      </c>
      <c r="O150" s="427">
        <v>9</v>
      </c>
      <c r="P150" s="427">
        <v>134</v>
      </c>
      <c r="Q150" s="427">
        <v>49</v>
      </c>
      <c r="R150" s="427">
        <v>92</v>
      </c>
      <c r="S150" s="427">
        <v>2</v>
      </c>
      <c r="T150" s="427">
        <v>39</v>
      </c>
      <c r="U150" s="427">
        <v>7</v>
      </c>
      <c r="V150" s="427">
        <v>10</v>
      </c>
      <c r="W150" s="427">
        <v>672</v>
      </c>
      <c r="X150" s="427">
        <v>607</v>
      </c>
      <c r="Y150" s="425">
        <v>1910</v>
      </c>
      <c r="AA150" s="432"/>
    </row>
    <row r="151" spans="1:30" ht="15.75" x14ac:dyDescent="0.25">
      <c r="B151" s="396" t="s">
        <v>47</v>
      </c>
      <c r="C151" s="427">
        <v>85</v>
      </c>
      <c r="D151" s="427">
        <v>3</v>
      </c>
      <c r="E151" s="427">
        <v>6</v>
      </c>
      <c r="F151" s="427">
        <v>45</v>
      </c>
      <c r="G151" s="427">
        <v>0</v>
      </c>
      <c r="H151" s="427">
        <v>2</v>
      </c>
      <c r="I151" s="427">
        <v>2</v>
      </c>
      <c r="J151" s="427">
        <v>24</v>
      </c>
      <c r="K151" s="427">
        <v>42</v>
      </c>
      <c r="L151" s="427">
        <v>31</v>
      </c>
      <c r="M151" s="427">
        <v>37</v>
      </c>
      <c r="N151" s="427">
        <v>51</v>
      </c>
      <c r="O151" s="427">
        <v>11</v>
      </c>
      <c r="P151" s="427">
        <v>115</v>
      </c>
      <c r="Q151" s="427">
        <v>43</v>
      </c>
      <c r="R151" s="427">
        <v>116</v>
      </c>
      <c r="S151" s="427">
        <v>5</v>
      </c>
      <c r="T151" s="427">
        <v>48</v>
      </c>
      <c r="U151" s="427">
        <v>14</v>
      </c>
      <c r="V151" s="427">
        <v>10</v>
      </c>
      <c r="W151" s="427">
        <v>689</v>
      </c>
      <c r="X151" s="427">
        <v>650</v>
      </c>
      <c r="Y151" s="425">
        <v>2029</v>
      </c>
      <c r="AA151" s="432"/>
    </row>
    <row r="152" spans="1:30" ht="15.75" x14ac:dyDescent="0.25">
      <c r="B152" s="396" t="s">
        <v>78</v>
      </c>
      <c r="C152" s="427">
        <v>234</v>
      </c>
      <c r="D152" s="427">
        <v>6</v>
      </c>
      <c r="E152" s="427">
        <v>1</v>
      </c>
      <c r="F152" s="427">
        <v>115</v>
      </c>
      <c r="G152" s="427">
        <v>0</v>
      </c>
      <c r="H152" s="427">
        <v>0</v>
      </c>
      <c r="I152" s="427">
        <v>3</v>
      </c>
      <c r="J152" s="427">
        <v>70</v>
      </c>
      <c r="K152" s="427">
        <v>33</v>
      </c>
      <c r="L152" s="427">
        <v>54</v>
      </c>
      <c r="M152" s="427">
        <v>65</v>
      </c>
      <c r="N152" s="427">
        <v>71</v>
      </c>
      <c r="O152" s="427">
        <v>15</v>
      </c>
      <c r="P152" s="427">
        <v>170</v>
      </c>
      <c r="Q152" s="427">
        <v>89</v>
      </c>
      <c r="R152" s="427">
        <v>232</v>
      </c>
      <c r="S152" s="427">
        <v>11</v>
      </c>
      <c r="T152" s="427">
        <v>66</v>
      </c>
      <c r="U152" s="427">
        <v>20</v>
      </c>
      <c r="V152" s="427">
        <v>12</v>
      </c>
      <c r="W152" s="427">
        <v>998</v>
      </c>
      <c r="X152" s="427">
        <v>1013</v>
      </c>
      <c r="Y152" s="425">
        <v>3278</v>
      </c>
      <c r="AA152" s="432"/>
    </row>
    <row r="153" spans="1:30" ht="15.75" x14ac:dyDescent="0.25">
      <c r="B153" s="396" t="s">
        <v>79</v>
      </c>
      <c r="C153" s="427">
        <v>77</v>
      </c>
      <c r="D153" s="427">
        <v>6</v>
      </c>
      <c r="E153" s="427">
        <v>3</v>
      </c>
      <c r="F153" s="427">
        <v>72</v>
      </c>
      <c r="G153" s="427">
        <v>2</v>
      </c>
      <c r="H153" s="427">
        <v>0</v>
      </c>
      <c r="I153" s="427">
        <v>1</v>
      </c>
      <c r="J153" s="427">
        <v>68</v>
      </c>
      <c r="K153" s="427">
        <v>46</v>
      </c>
      <c r="L153" s="427">
        <v>100</v>
      </c>
      <c r="M153" s="427">
        <v>52</v>
      </c>
      <c r="N153" s="427">
        <v>76</v>
      </c>
      <c r="O153" s="427">
        <v>17</v>
      </c>
      <c r="P153" s="427">
        <v>228</v>
      </c>
      <c r="Q153" s="427">
        <v>66</v>
      </c>
      <c r="R153" s="427">
        <v>223</v>
      </c>
      <c r="S153" s="427">
        <v>5</v>
      </c>
      <c r="T153" s="427">
        <v>63</v>
      </c>
      <c r="U153" s="427">
        <v>32</v>
      </c>
      <c r="V153" s="427">
        <v>19</v>
      </c>
      <c r="W153" s="427">
        <v>1370</v>
      </c>
      <c r="X153" s="427">
        <v>1269</v>
      </c>
      <c r="Y153" s="425">
        <v>3795</v>
      </c>
      <c r="AA153" s="432"/>
    </row>
    <row r="154" spans="1:30" ht="15.75" x14ac:dyDescent="0.25">
      <c r="B154" s="396" t="s">
        <v>50</v>
      </c>
      <c r="C154" s="427">
        <v>161</v>
      </c>
      <c r="D154" s="427">
        <v>8</v>
      </c>
      <c r="E154" s="427">
        <v>1</v>
      </c>
      <c r="F154" s="427">
        <v>26</v>
      </c>
      <c r="G154" s="427">
        <v>0</v>
      </c>
      <c r="H154" s="427">
        <v>0</v>
      </c>
      <c r="I154" s="427">
        <v>0</v>
      </c>
      <c r="J154" s="427">
        <v>33</v>
      </c>
      <c r="K154" s="427">
        <v>27</v>
      </c>
      <c r="L154" s="427">
        <v>31</v>
      </c>
      <c r="M154" s="427">
        <v>25</v>
      </c>
      <c r="N154" s="427">
        <v>53</v>
      </c>
      <c r="O154" s="427">
        <v>7</v>
      </c>
      <c r="P154" s="427">
        <v>88</v>
      </c>
      <c r="Q154" s="427">
        <v>28</v>
      </c>
      <c r="R154" s="427">
        <v>68</v>
      </c>
      <c r="S154" s="427">
        <v>1</v>
      </c>
      <c r="T154" s="427">
        <v>29</v>
      </c>
      <c r="U154" s="427">
        <v>10</v>
      </c>
      <c r="V154" s="427">
        <v>3</v>
      </c>
      <c r="W154" s="427">
        <v>488</v>
      </c>
      <c r="X154" s="427">
        <v>331</v>
      </c>
      <c r="Y154" s="425">
        <v>1418</v>
      </c>
      <c r="AA154" s="432"/>
    </row>
    <row r="155" spans="1:30" ht="15.75" x14ac:dyDescent="0.25">
      <c r="B155" s="396" t="s">
        <v>51</v>
      </c>
      <c r="C155" s="427">
        <v>60</v>
      </c>
      <c r="D155" s="427">
        <v>4</v>
      </c>
      <c r="E155" s="427">
        <v>1</v>
      </c>
      <c r="F155" s="427">
        <v>44</v>
      </c>
      <c r="G155" s="427">
        <v>0</v>
      </c>
      <c r="H155" s="427">
        <v>10</v>
      </c>
      <c r="I155" s="427">
        <v>1</v>
      </c>
      <c r="J155" s="427">
        <v>51</v>
      </c>
      <c r="K155" s="427">
        <v>54</v>
      </c>
      <c r="L155" s="427">
        <v>35</v>
      </c>
      <c r="M155" s="427">
        <v>48</v>
      </c>
      <c r="N155" s="427">
        <v>57</v>
      </c>
      <c r="O155" s="427">
        <v>12</v>
      </c>
      <c r="P155" s="427">
        <v>126</v>
      </c>
      <c r="Q155" s="427">
        <v>77</v>
      </c>
      <c r="R155" s="427">
        <v>135</v>
      </c>
      <c r="S155" s="427">
        <v>8</v>
      </c>
      <c r="T155" s="427">
        <v>80</v>
      </c>
      <c r="U155" s="427">
        <v>37</v>
      </c>
      <c r="V155" s="427">
        <v>4</v>
      </c>
      <c r="W155" s="427">
        <v>736</v>
      </c>
      <c r="X155" s="427">
        <v>560</v>
      </c>
      <c r="Y155" s="425">
        <v>2140</v>
      </c>
      <c r="AA155" s="432"/>
    </row>
    <row r="156" spans="1:30" ht="15.75" x14ac:dyDescent="0.25">
      <c r="B156" s="396" t="s">
        <v>52</v>
      </c>
      <c r="C156" s="427">
        <v>34</v>
      </c>
      <c r="D156" s="427">
        <v>41</v>
      </c>
      <c r="E156" s="427">
        <v>11</v>
      </c>
      <c r="F156" s="427">
        <v>71</v>
      </c>
      <c r="G156" s="427">
        <v>0</v>
      </c>
      <c r="H156" s="427">
        <v>0</v>
      </c>
      <c r="I156" s="427">
        <v>6</v>
      </c>
      <c r="J156" s="427">
        <v>50</v>
      </c>
      <c r="K156" s="427">
        <v>35</v>
      </c>
      <c r="L156" s="427">
        <v>42</v>
      </c>
      <c r="M156" s="427">
        <v>30</v>
      </c>
      <c r="N156" s="427">
        <v>76</v>
      </c>
      <c r="O156" s="427">
        <v>15</v>
      </c>
      <c r="P156" s="427">
        <v>93</v>
      </c>
      <c r="Q156" s="427">
        <v>49</v>
      </c>
      <c r="R156" s="427">
        <v>79</v>
      </c>
      <c r="S156" s="427">
        <v>6</v>
      </c>
      <c r="T156" s="427">
        <v>50</v>
      </c>
      <c r="U156" s="427">
        <v>14</v>
      </c>
      <c r="V156" s="427">
        <v>5</v>
      </c>
      <c r="W156" s="427">
        <v>510</v>
      </c>
      <c r="X156" s="427">
        <v>433</v>
      </c>
      <c r="Y156" s="425">
        <v>1650</v>
      </c>
      <c r="AA156" s="432"/>
    </row>
    <row r="157" spans="1:30" ht="15.75" x14ac:dyDescent="0.25">
      <c r="B157" s="396" t="s">
        <v>53</v>
      </c>
      <c r="C157" s="427">
        <v>32</v>
      </c>
      <c r="D157" s="427">
        <v>41</v>
      </c>
      <c r="E157" s="427">
        <v>1</v>
      </c>
      <c r="F157" s="427">
        <v>46</v>
      </c>
      <c r="G157" s="427">
        <v>0</v>
      </c>
      <c r="H157" s="427">
        <v>1</v>
      </c>
      <c r="I157" s="427">
        <v>1</v>
      </c>
      <c r="J157" s="427">
        <v>42</v>
      </c>
      <c r="K157" s="427">
        <v>34</v>
      </c>
      <c r="L157" s="427">
        <v>40</v>
      </c>
      <c r="M157" s="427">
        <v>43</v>
      </c>
      <c r="N157" s="427">
        <v>52</v>
      </c>
      <c r="O157" s="427">
        <v>19</v>
      </c>
      <c r="P157" s="427">
        <v>116</v>
      </c>
      <c r="Q157" s="427">
        <v>57</v>
      </c>
      <c r="R157" s="427">
        <v>126</v>
      </c>
      <c r="S157" s="427">
        <v>2</v>
      </c>
      <c r="T157" s="427">
        <v>53</v>
      </c>
      <c r="U157" s="427">
        <v>39</v>
      </c>
      <c r="V157" s="427">
        <v>9</v>
      </c>
      <c r="W157" s="427">
        <v>671</v>
      </c>
      <c r="X157" s="427">
        <v>476</v>
      </c>
      <c r="Y157" s="425">
        <v>1901</v>
      </c>
      <c r="AA157" s="432"/>
    </row>
    <row r="158" spans="1:30" s="419" customFormat="1" ht="15.75" x14ac:dyDescent="0.25">
      <c r="B158" s="420" t="s">
        <v>101</v>
      </c>
      <c r="C158" s="67">
        <v>909</v>
      </c>
      <c r="D158" s="67">
        <v>156</v>
      </c>
      <c r="E158" s="67">
        <v>32</v>
      </c>
      <c r="F158" s="67">
        <v>668</v>
      </c>
      <c r="G158" s="67">
        <v>6</v>
      </c>
      <c r="H158" s="67">
        <v>17</v>
      </c>
      <c r="I158" s="67">
        <v>19</v>
      </c>
      <c r="J158" s="67">
        <v>574</v>
      </c>
      <c r="K158" s="67">
        <v>449</v>
      </c>
      <c r="L158" s="67">
        <v>534</v>
      </c>
      <c r="M158" s="67">
        <v>487</v>
      </c>
      <c r="N158" s="67">
        <v>727</v>
      </c>
      <c r="O158" s="67">
        <v>154</v>
      </c>
      <c r="P158" s="67">
        <v>1527</v>
      </c>
      <c r="Q158" s="67">
        <v>679</v>
      </c>
      <c r="R158" s="67">
        <v>1511</v>
      </c>
      <c r="S158" s="67">
        <v>59</v>
      </c>
      <c r="T158" s="67">
        <v>578</v>
      </c>
      <c r="U158" s="67">
        <v>236</v>
      </c>
      <c r="V158" s="67">
        <v>144</v>
      </c>
      <c r="W158" s="67">
        <v>8895</v>
      </c>
      <c r="X158" s="67">
        <v>7615</v>
      </c>
      <c r="Y158" s="67">
        <v>25976</v>
      </c>
      <c r="AA158" s="432"/>
    </row>
    <row r="159" spans="1:30" s="397" customFormat="1" ht="6" customHeight="1" x14ac:dyDescent="0.25">
      <c r="B159" s="398"/>
      <c r="C159" s="430"/>
      <c r="D159" s="430"/>
      <c r="E159" s="430"/>
      <c r="F159" s="430"/>
      <c r="G159" s="430"/>
      <c r="H159" s="430"/>
      <c r="I159" s="430"/>
      <c r="J159" s="430"/>
      <c r="K159" s="430"/>
      <c r="L159" s="430"/>
      <c r="M159" s="430"/>
      <c r="N159" s="430"/>
      <c r="O159" s="430"/>
      <c r="P159" s="430"/>
      <c r="Q159" s="430"/>
      <c r="R159" s="430"/>
      <c r="S159" s="430"/>
      <c r="T159" s="430"/>
      <c r="U159" s="430"/>
      <c r="V159" s="430"/>
      <c r="W159" s="430"/>
      <c r="X159" s="430"/>
      <c r="Y159" s="429"/>
      <c r="AA159" s="432"/>
      <c r="AB159" s="400"/>
      <c r="AC159" s="400"/>
      <c r="AD159" s="400"/>
    </row>
    <row r="160" spans="1:30" s="411" customFormat="1" x14ac:dyDescent="0.25">
      <c r="A160" s="410"/>
      <c r="B160" s="399">
        <v>2010</v>
      </c>
      <c r="C160" s="399"/>
      <c r="D160" s="399"/>
      <c r="E160" s="399"/>
      <c r="F160" s="399"/>
      <c r="G160" s="399"/>
      <c r="H160" s="399"/>
      <c r="I160" s="399"/>
      <c r="J160" s="399"/>
      <c r="K160" s="399"/>
      <c r="L160" s="399"/>
      <c r="M160" s="399"/>
      <c r="N160" s="399"/>
      <c r="O160" s="399"/>
      <c r="P160" s="399"/>
      <c r="Q160" s="399"/>
      <c r="R160" s="399"/>
      <c r="S160" s="399"/>
      <c r="T160" s="399"/>
      <c r="U160" s="399"/>
      <c r="V160" s="399"/>
      <c r="W160" s="399"/>
      <c r="X160" s="399"/>
      <c r="Y160" s="399"/>
    </row>
    <row r="161" spans="1:30" ht="15.75" x14ac:dyDescent="0.25">
      <c r="B161" s="396" t="s">
        <v>42</v>
      </c>
      <c r="C161" s="427">
        <v>20</v>
      </c>
      <c r="D161" s="427">
        <v>10</v>
      </c>
      <c r="E161" s="427">
        <v>3</v>
      </c>
      <c r="F161" s="427">
        <v>43</v>
      </c>
      <c r="G161" s="427">
        <v>0</v>
      </c>
      <c r="H161" s="427">
        <v>0</v>
      </c>
      <c r="I161" s="427">
        <v>0</v>
      </c>
      <c r="J161" s="427">
        <v>44</v>
      </c>
      <c r="K161" s="427">
        <v>31</v>
      </c>
      <c r="L161" s="427">
        <v>18</v>
      </c>
      <c r="M161" s="427">
        <v>22</v>
      </c>
      <c r="N161" s="427">
        <v>65</v>
      </c>
      <c r="O161" s="427">
        <v>8</v>
      </c>
      <c r="P161" s="427">
        <v>79</v>
      </c>
      <c r="Q161" s="427">
        <v>31</v>
      </c>
      <c r="R161" s="427">
        <v>76</v>
      </c>
      <c r="S161" s="427">
        <v>4</v>
      </c>
      <c r="T161" s="427">
        <v>56</v>
      </c>
      <c r="U161" s="427">
        <v>11</v>
      </c>
      <c r="V161" s="427">
        <v>12</v>
      </c>
      <c r="W161" s="427">
        <v>538</v>
      </c>
      <c r="X161" s="427">
        <v>508</v>
      </c>
      <c r="Y161" s="425">
        <v>1579</v>
      </c>
      <c r="AA161" s="432"/>
    </row>
    <row r="162" spans="1:30" ht="15.75" x14ac:dyDescent="0.25">
      <c r="B162" s="396" t="s">
        <v>43</v>
      </c>
      <c r="C162" s="427">
        <v>32</v>
      </c>
      <c r="D162" s="427">
        <v>24</v>
      </c>
      <c r="E162" s="427">
        <v>1</v>
      </c>
      <c r="F162" s="427">
        <v>33</v>
      </c>
      <c r="G162" s="427">
        <v>0</v>
      </c>
      <c r="H162" s="427">
        <v>0</v>
      </c>
      <c r="I162" s="427">
        <v>1</v>
      </c>
      <c r="J162" s="427">
        <v>46</v>
      </c>
      <c r="K162" s="427">
        <v>39</v>
      </c>
      <c r="L162" s="427">
        <v>29</v>
      </c>
      <c r="M162" s="427">
        <v>24</v>
      </c>
      <c r="N162" s="427">
        <v>27</v>
      </c>
      <c r="O162" s="427">
        <v>10</v>
      </c>
      <c r="P162" s="427">
        <v>85</v>
      </c>
      <c r="Q162" s="427">
        <v>43</v>
      </c>
      <c r="R162" s="427">
        <v>66</v>
      </c>
      <c r="S162" s="427">
        <v>13</v>
      </c>
      <c r="T162" s="427">
        <v>48</v>
      </c>
      <c r="U162" s="427">
        <v>9</v>
      </c>
      <c r="V162" s="427">
        <v>11</v>
      </c>
      <c r="W162" s="427">
        <v>641</v>
      </c>
      <c r="X162" s="427">
        <v>468</v>
      </c>
      <c r="Y162" s="425">
        <v>1650</v>
      </c>
      <c r="AA162" s="432"/>
    </row>
    <row r="163" spans="1:30" ht="15.75" x14ac:dyDescent="0.25">
      <c r="B163" s="396" t="s">
        <v>44</v>
      </c>
      <c r="C163" s="427">
        <v>27</v>
      </c>
      <c r="D163" s="427">
        <v>25</v>
      </c>
      <c r="E163" s="427">
        <v>4</v>
      </c>
      <c r="F163" s="427">
        <v>76</v>
      </c>
      <c r="G163" s="427">
        <v>0</v>
      </c>
      <c r="H163" s="427">
        <v>2</v>
      </c>
      <c r="I163" s="427">
        <v>19</v>
      </c>
      <c r="J163" s="427">
        <v>35</v>
      </c>
      <c r="K163" s="427">
        <v>41</v>
      </c>
      <c r="L163" s="427">
        <v>24</v>
      </c>
      <c r="M163" s="427">
        <v>21</v>
      </c>
      <c r="N163" s="427">
        <v>42</v>
      </c>
      <c r="O163" s="427">
        <v>16</v>
      </c>
      <c r="P163" s="427">
        <v>92</v>
      </c>
      <c r="Q163" s="427">
        <v>44</v>
      </c>
      <c r="R163" s="427">
        <v>124</v>
      </c>
      <c r="S163" s="427">
        <v>6</v>
      </c>
      <c r="T163" s="427">
        <v>49</v>
      </c>
      <c r="U163" s="427">
        <v>10</v>
      </c>
      <c r="V163" s="427">
        <v>7</v>
      </c>
      <c r="W163" s="427">
        <v>578</v>
      </c>
      <c r="X163" s="427">
        <v>543</v>
      </c>
      <c r="Y163" s="425">
        <v>1785</v>
      </c>
      <c r="AA163" s="432"/>
    </row>
    <row r="164" spans="1:30" ht="15.75" x14ac:dyDescent="0.25">
      <c r="B164" s="396" t="s">
        <v>45</v>
      </c>
      <c r="C164" s="427">
        <v>37</v>
      </c>
      <c r="D164" s="427">
        <v>52</v>
      </c>
      <c r="E164" s="427">
        <v>3</v>
      </c>
      <c r="F164" s="427">
        <v>51</v>
      </c>
      <c r="G164" s="427">
        <v>1</v>
      </c>
      <c r="H164" s="427">
        <v>0</v>
      </c>
      <c r="I164" s="427">
        <v>2</v>
      </c>
      <c r="J164" s="427">
        <v>56</v>
      </c>
      <c r="K164" s="427">
        <v>27</v>
      </c>
      <c r="L164" s="427">
        <v>37</v>
      </c>
      <c r="M164" s="427">
        <v>24</v>
      </c>
      <c r="N164" s="427">
        <v>56</v>
      </c>
      <c r="O164" s="427">
        <v>12</v>
      </c>
      <c r="P164" s="427">
        <v>102</v>
      </c>
      <c r="Q164" s="427">
        <v>46</v>
      </c>
      <c r="R164" s="427">
        <v>127</v>
      </c>
      <c r="S164" s="427">
        <v>8</v>
      </c>
      <c r="T164" s="427">
        <v>39</v>
      </c>
      <c r="U164" s="427">
        <v>25</v>
      </c>
      <c r="V164" s="427">
        <v>36</v>
      </c>
      <c r="W164" s="427">
        <v>713</v>
      </c>
      <c r="X164" s="427">
        <v>647</v>
      </c>
      <c r="Y164" s="425">
        <v>2101</v>
      </c>
      <c r="AA164" s="432"/>
    </row>
    <row r="165" spans="1:30" ht="15.75" x14ac:dyDescent="0.25">
      <c r="B165" s="396" t="s">
        <v>46</v>
      </c>
      <c r="C165" s="427">
        <v>49</v>
      </c>
      <c r="D165" s="427">
        <v>5</v>
      </c>
      <c r="E165" s="427">
        <v>2</v>
      </c>
      <c r="F165" s="427">
        <v>79</v>
      </c>
      <c r="G165" s="427">
        <v>0</v>
      </c>
      <c r="H165" s="427">
        <v>0</v>
      </c>
      <c r="I165" s="427">
        <v>0</v>
      </c>
      <c r="J165" s="427">
        <v>74</v>
      </c>
      <c r="K165" s="427">
        <v>44</v>
      </c>
      <c r="L165" s="427">
        <v>39</v>
      </c>
      <c r="M165" s="427">
        <v>26</v>
      </c>
      <c r="N165" s="427">
        <v>53</v>
      </c>
      <c r="O165" s="427">
        <v>11</v>
      </c>
      <c r="P165" s="427">
        <v>112</v>
      </c>
      <c r="Q165" s="427">
        <v>81</v>
      </c>
      <c r="R165" s="427">
        <v>314</v>
      </c>
      <c r="S165" s="427">
        <v>7</v>
      </c>
      <c r="T165" s="427">
        <v>60</v>
      </c>
      <c r="U165" s="427">
        <v>47</v>
      </c>
      <c r="V165" s="427">
        <v>11</v>
      </c>
      <c r="W165" s="427">
        <v>728</v>
      </c>
      <c r="X165" s="427">
        <v>677</v>
      </c>
      <c r="Y165" s="425">
        <v>2419</v>
      </c>
      <c r="AA165" s="432"/>
    </row>
    <row r="166" spans="1:30" ht="15.75" x14ac:dyDescent="0.25">
      <c r="B166" s="396" t="s">
        <v>47</v>
      </c>
      <c r="C166" s="427">
        <v>47</v>
      </c>
      <c r="D166" s="427">
        <v>3</v>
      </c>
      <c r="E166" s="427">
        <v>3</v>
      </c>
      <c r="F166" s="427">
        <v>58</v>
      </c>
      <c r="G166" s="427">
        <v>0</v>
      </c>
      <c r="H166" s="427">
        <v>1</v>
      </c>
      <c r="I166" s="427">
        <v>1</v>
      </c>
      <c r="J166" s="427">
        <v>47</v>
      </c>
      <c r="K166" s="427">
        <v>34</v>
      </c>
      <c r="L166" s="427">
        <v>41</v>
      </c>
      <c r="M166" s="427">
        <v>27</v>
      </c>
      <c r="N166" s="427">
        <v>42</v>
      </c>
      <c r="O166" s="427">
        <v>3</v>
      </c>
      <c r="P166" s="427">
        <v>81</v>
      </c>
      <c r="Q166" s="427">
        <v>54</v>
      </c>
      <c r="R166" s="427">
        <v>86</v>
      </c>
      <c r="S166" s="427">
        <v>2</v>
      </c>
      <c r="T166" s="427">
        <v>64</v>
      </c>
      <c r="U166" s="427">
        <v>7</v>
      </c>
      <c r="V166" s="427">
        <v>16</v>
      </c>
      <c r="W166" s="427">
        <v>544</v>
      </c>
      <c r="X166" s="427">
        <v>409</v>
      </c>
      <c r="Y166" s="425">
        <v>1570</v>
      </c>
      <c r="AA166" s="432"/>
    </row>
    <row r="167" spans="1:30" ht="15.75" x14ac:dyDescent="0.25">
      <c r="B167" s="396" t="s">
        <v>78</v>
      </c>
      <c r="C167" s="427">
        <v>137</v>
      </c>
      <c r="D167" s="427">
        <v>5</v>
      </c>
      <c r="E167" s="427">
        <v>2</v>
      </c>
      <c r="F167" s="427">
        <v>82</v>
      </c>
      <c r="G167" s="427">
        <v>0</v>
      </c>
      <c r="H167" s="427">
        <v>1</v>
      </c>
      <c r="I167" s="427">
        <v>1</v>
      </c>
      <c r="J167" s="427">
        <v>72</v>
      </c>
      <c r="K167" s="427">
        <v>58</v>
      </c>
      <c r="L167" s="427">
        <v>105</v>
      </c>
      <c r="M167" s="427">
        <v>46</v>
      </c>
      <c r="N167" s="427">
        <v>85</v>
      </c>
      <c r="O167" s="427">
        <v>14</v>
      </c>
      <c r="P167" s="427">
        <v>213</v>
      </c>
      <c r="Q167" s="427">
        <v>82</v>
      </c>
      <c r="R167" s="427">
        <v>253</v>
      </c>
      <c r="S167" s="427">
        <v>3</v>
      </c>
      <c r="T167" s="427">
        <v>160</v>
      </c>
      <c r="U167" s="427">
        <v>27</v>
      </c>
      <c r="V167" s="427">
        <v>27</v>
      </c>
      <c r="W167" s="427">
        <v>1076</v>
      </c>
      <c r="X167" s="427">
        <v>817</v>
      </c>
      <c r="Y167" s="425">
        <v>3266</v>
      </c>
      <c r="AA167" s="432"/>
    </row>
    <row r="168" spans="1:30" ht="15.75" x14ac:dyDescent="0.25">
      <c r="B168" s="396" t="s">
        <v>79</v>
      </c>
      <c r="C168" s="427">
        <v>72</v>
      </c>
      <c r="D168" s="427">
        <v>3</v>
      </c>
      <c r="E168" s="427">
        <v>1</v>
      </c>
      <c r="F168" s="427">
        <v>85</v>
      </c>
      <c r="G168" s="427">
        <v>0</v>
      </c>
      <c r="H168" s="427">
        <v>3</v>
      </c>
      <c r="I168" s="427">
        <v>0</v>
      </c>
      <c r="J168" s="427">
        <v>76</v>
      </c>
      <c r="K168" s="427">
        <v>46</v>
      </c>
      <c r="L168" s="427">
        <v>81</v>
      </c>
      <c r="M168" s="427">
        <v>39</v>
      </c>
      <c r="N168" s="427">
        <v>46</v>
      </c>
      <c r="O168" s="427">
        <v>11</v>
      </c>
      <c r="P168" s="427">
        <v>231</v>
      </c>
      <c r="Q168" s="427">
        <v>47</v>
      </c>
      <c r="R168" s="427">
        <v>245</v>
      </c>
      <c r="S168" s="427">
        <v>5</v>
      </c>
      <c r="T168" s="427">
        <v>124</v>
      </c>
      <c r="U168" s="427">
        <v>22</v>
      </c>
      <c r="V168" s="427">
        <v>22</v>
      </c>
      <c r="W168" s="427">
        <v>1271</v>
      </c>
      <c r="X168" s="427">
        <v>1328</v>
      </c>
      <c r="Y168" s="425">
        <v>3758</v>
      </c>
      <c r="AA168" s="432"/>
    </row>
    <row r="169" spans="1:30" ht="15.75" x14ac:dyDescent="0.25">
      <c r="B169" s="396" t="s">
        <v>50</v>
      </c>
      <c r="C169" s="427">
        <v>40</v>
      </c>
      <c r="D169" s="427">
        <v>3</v>
      </c>
      <c r="E169" s="427">
        <v>4</v>
      </c>
      <c r="F169" s="427">
        <v>63</v>
      </c>
      <c r="G169" s="427">
        <v>0</v>
      </c>
      <c r="H169" s="427">
        <v>1</v>
      </c>
      <c r="I169" s="427">
        <v>0</v>
      </c>
      <c r="J169" s="427">
        <v>59</v>
      </c>
      <c r="K169" s="427">
        <v>23</v>
      </c>
      <c r="L169" s="427">
        <v>33</v>
      </c>
      <c r="M169" s="427">
        <v>34</v>
      </c>
      <c r="N169" s="427">
        <v>63</v>
      </c>
      <c r="O169" s="427">
        <v>10</v>
      </c>
      <c r="P169" s="427">
        <v>87</v>
      </c>
      <c r="Q169" s="427">
        <v>54</v>
      </c>
      <c r="R169" s="427">
        <v>133</v>
      </c>
      <c r="S169" s="427">
        <v>18</v>
      </c>
      <c r="T169" s="427">
        <v>79</v>
      </c>
      <c r="U169" s="427">
        <v>4</v>
      </c>
      <c r="V169" s="427">
        <v>5</v>
      </c>
      <c r="W169" s="427">
        <v>454</v>
      </c>
      <c r="X169" s="427">
        <v>318</v>
      </c>
      <c r="Y169" s="425">
        <v>1485</v>
      </c>
      <c r="AA169" s="432"/>
    </row>
    <row r="170" spans="1:30" ht="15.75" x14ac:dyDescent="0.25">
      <c r="B170" s="396" t="s">
        <v>51</v>
      </c>
      <c r="C170" s="427">
        <v>32</v>
      </c>
      <c r="D170" s="427">
        <v>3</v>
      </c>
      <c r="E170" s="427">
        <v>11</v>
      </c>
      <c r="F170" s="427">
        <v>59</v>
      </c>
      <c r="G170" s="427">
        <v>0</v>
      </c>
      <c r="H170" s="427">
        <v>0</v>
      </c>
      <c r="I170" s="427">
        <v>1</v>
      </c>
      <c r="J170" s="427">
        <v>55</v>
      </c>
      <c r="K170" s="427">
        <v>33</v>
      </c>
      <c r="L170" s="427">
        <v>34</v>
      </c>
      <c r="M170" s="427">
        <v>27</v>
      </c>
      <c r="N170" s="427">
        <v>63</v>
      </c>
      <c r="O170" s="427">
        <v>8</v>
      </c>
      <c r="P170" s="427">
        <v>88</v>
      </c>
      <c r="Q170" s="427">
        <v>30</v>
      </c>
      <c r="R170" s="427">
        <v>93</v>
      </c>
      <c r="S170" s="427">
        <v>7</v>
      </c>
      <c r="T170" s="427">
        <v>57</v>
      </c>
      <c r="U170" s="427">
        <v>9</v>
      </c>
      <c r="V170" s="427">
        <v>10</v>
      </c>
      <c r="W170" s="427">
        <v>652</v>
      </c>
      <c r="X170" s="427">
        <v>504</v>
      </c>
      <c r="Y170" s="425">
        <v>1776</v>
      </c>
      <c r="AA170" s="432"/>
    </row>
    <row r="171" spans="1:30" ht="15.75" x14ac:dyDescent="0.25">
      <c r="B171" s="396" t="s">
        <v>52</v>
      </c>
      <c r="C171" s="427">
        <v>41</v>
      </c>
      <c r="D171" s="427">
        <v>4</v>
      </c>
      <c r="E171" s="427">
        <v>2</v>
      </c>
      <c r="F171" s="427">
        <v>72</v>
      </c>
      <c r="G171" s="427">
        <v>1</v>
      </c>
      <c r="H171" s="427">
        <v>1</v>
      </c>
      <c r="I171" s="427">
        <v>0</v>
      </c>
      <c r="J171" s="427">
        <v>41</v>
      </c>
      <c r="K171" s="427">
        <v>33</v>
      </c>
      <c r="L171" s="427">
        <v>43</v>
      </c>
      <c r="M171" s="427">
        <v>34</v>
      </c>
      <c r="N171" s="427">
        <v>51</v>
      </c>
      <c r="O171" s="427">
        <v>17</v>
      </c>
      <c r="P171" s="427">
        <v>100</v>
      </c>
      <c r="Q171" s="427">
        <v>52</v>
      </c>
      <c r="R171" s="427">
        <v>98</v>
      </c>
      <c r="S171" s="427">
        <v>3</v>
      </c>
      <c r="T171" s="427">
        <v>44</v>
      </c>
      <c r="U171" s="427">
        <v>22</v>
      </c>
      <c r="V171" s="427">
        <v>10</v>
      </c>
      <c r="W171" s="427">
        <v>639</v>
      </c>
      <c r="X171" s="427">
        <v>431</v>
      </c>
      <c r="Y171" s="425">
        <v>1739</v>
      </c>
      <c r="AA171" s="432"/>
    </row>
    <row r="172" spans="1:30" ht="15.75" x14ac:dyDescent="0.25">
      <c r="B172" s="396" t="s">
        <v>53</v>
      </c>
      <c r="C172" s="427">
        <v>25</v>
      </c>
      <c r="D172" s="427">
        <v>2</v>
      </c>
      <c r="E172" s="427">
        <v>0</v>
      </c>
      <c r="F172" s="427">
        <v>75</v>
      </c>
      <c r="G172" s="427">
        <v>2</v>
      </c>
      <c r="H172" s="427">
        <v>0</v>
      </c>
      <c r="I172" s="427">
        <v>0</v>
      </c>
      <c r="J172" s="427">
        <v>62</v>
      </c>
      <c r="K172" s="427">
        <v>47</v>
      </c>
      <c r="L172" s="427">
        <v>38</v>
      </c>
      <c r="M172" s="427">
        <v>34</v>
      </c>
      <c r="N172" s="427">
        <v>47</v>
      </c>
      <c r="O172" s="427">
        <v>11</v>
      </c>
      <c r="P172" s="427">
        <v>150</v>
      </c>
      <c r="Q172" s="427">
        <v>55</v>
      </c>
      <c r="R172" s="427">
        <v>167</v>
      </c>
      <c r="S172" s="427">
        <v>4</v>
      </c>
      <c r="T172" s="427">
        <v>69</v>
      </c>
      <c r="U172" s="427">
        <v>23</v>
      </c>
      <c r="V172" s="427">
        <v>14</v>
      </c>
      <c r="W172" s="427">
        <v>630</v>
      </c>
      <c r="X172" s="427">
        <v>520</v>
      </c>
      <c r="Y172" s="425">
        <v>1975</v>
      </c>
      <c r="AA172" s="432"/>
    </row>
    <row r="173" spans="1:30" s="419" customFormat="1" ht="15.75" x14ac:dyDescent="0.25">
      <c r="B173" s="420" t="s">
        <v>101</v>
      </c>
      <c r="C173" s="67">
        <v>559</v>
      </c>
      <c r="D173" s="67">
        <v>139</v>
      </c>
      <c r="E173" s="67">
        <v>36</v>
      </c>
      <c r="F173" s="67">
        <v>776</v>
      </c>
      <c r="G173" s="67">
        <v>4</v>
      </c>
      <c r="H173" s="67">
        <v>9</v>
      </c>
      <c r="I173" s="67">
        <v>25</v>
      </c>
      <c r="J173" s="67">
        <v>667</v>
      </c>
      <c r="K173" s="67">
        <v>456</v>
      </c>
      <c r="L173" s="67">
        <v>522</v>
      </c>
      <c r="M173" s="67">
        <v>358</v>
      </c>
      <c r="N173" s="67">
        <v>640</v>
      </c>
      <c r="O173" s="67">
        <v>131</v>
      </c>
      <c r="P173" s="67">
        <v>1420</v>
      </c>
      <c r="Q173" s="67">
        <v>619</v>
      </c>
      <c r="R173" s="67">
        <v>1782</v>
      </c>
      <c r="S173" s="67">
        <v>80</v>
      </c>
      <c r="T173" s="67">
        <v>849</v>
      </c>
      <c r="U173" s="67">
        <v>216</v>
      </c>
      <c r="V173" s="67">
        <v>181</v>
      </c>
      <c r="W173" s="67">
        <v>8464</v>
      </c>
      <c r="X173" s="67">
        <v>7170</v>
      </c>
      <c r="Y173" s="67">
        <v>25103</v>
      </c>
      <c r="AA173" s="432"/>
    </row>
    <row r="174" spans="1:30" s="397" customFormat="1" ht="6" customHeight="1" x14ac:dyDescent="0.25">
      <c r="B174" s="398"/>
      <c r="C174" s="430"/>
      <c r="D174" s="430"/>
      <c r="E174" s="430"/>
      <c r="F174" s="430"/>
      <c r="G174" s="430"/>
      <c r="H174" s="430"/>
      <c r="I174" s="430"/>
      <c r="J174" s="430"/>
      <c r="K174" s="430"/>
      <c r="L174" s="430"/>
      <c r="M174" s="430"/>
      <c r="N174" s="430"/>
      <c r="O174" s="430"/>
      <c r="P174" s="430"/>
      <c r="Q174" s="430"/>
      <c r="R174" s="430"/>
      <c r="S174" s="430"/>
      <c r="T174" s="430"/>
      <c r="U174" s="430"/>
      <c r="V174" s="430"/>
      <c r="W174" s="430"/>
      <c r="X174" s="430"/>
      <c r="Y174" s="429"/>
      <c r="AA174" s="432"/>
      <c r="AB174" s="400"/>
      <c r="AC174" s="400"/>
      <c r="AD174" s="400"/>
    </row>
    <row r="175" spans="1:30" s="411" customFormat="1" ht="15.75" x14ac:dyDescent="0.25">
      <c r="A175" s="410"/>
      <c r="B175" s="399">
        <v>2011</v>
      </c>
      <c r="C175" s="444"/>
      <c r="D175" s="444"/>
      <c r="E175" s="444"/>
      <c r="F175" s="444"/>
      <c r="G175" s="444"/>
      <c r="H175" s="444"/>
      <c r="I175" s="444"/>
      <c r="J175" s="444"/>
      <c r="K175" s="444"/>
      <c r="L175" s="444"/>
      <c r="M175" s="444"/>
      <c r="N175" s="444"/>
      <c r="O175" s="444"/>
      <c r="P175" s="444"/>
      <c r="Q175" s="444"/>
      <c r="R175" s="444"/>
      <c r="S175" s="444"/>
      <c r="T175" s="444"/>
      <c r="U175" s="444"/>
      <c r="V175" s="444"/>
      <c r="W175" s="444"/>
      <c r="X175" s="444"/>
      <c r="Y175" s="444"/>
      <c r="AA175" s="432"/>
    </row>
    <row r="176" spans="1:30" ht="15.75" x14ac:dyDescent="0.25">
      <c r="B176" s="396" t="s">
        <v>42</v>
      </c>
      <c r="C176" s="427">
        <v>29</v>
      </c>
      <c r="D176" s="427">
        <v>1</v>
      </c>
      <c r="E176" s="427">
        <v>0</v>
      </c>
      <c r="F176" s="427">
        <v>61</v>
      </c>
      <c r="G176" s="427">
        <v>2</v>
      </c>
      <c r="H176" s="427">
        <v>2</v>
      </c>
      <c r="I176" s="427">
        <v>1</v>
      </c>
      <c r="J176" s="427">
        <v>55</v>
      </c>
      <c r="K176" s="427">
        <v>30</v>
      </c>
      <c r="L176" s="427">
        <v>42</v>
      </c>
      <c r="M176" s="427">
        <v>26</v>
      </c>
      <c r="N176" s="427">
        <v>49</v>
      </c>
      <c r="O176" s="427">
        <v>6</v>
      </c>
      <c r="P176" s="427">
        <v>82</v>
      </c>
      <c r="Q176" s="427">
        <v>32</v>
      </c>
      <c r="R176" s="427">
        <v>73</v>
      </c>
      <c r="S176" s="427">
        <v>5</v>
      </c>
      <c r="T176" s="427">
        <v>63</v>
      </c>
      <c r="U176" s="427">
        <v>15</v>
      </c>
      <c r="V176" s="427">
        <v>16</v>
      </c>
      <c r="W176" s="427">
        <v>636</v>
      </c>
      <c r="X176" s="427">
        <v>356</v>
      </c>
      <c r="Y176" s="425">
        <v>1582</v>
      </c>
      <c r="AA176" s="432"/>
    </row>
    <row r="177" spans="1:30" ht="15.75" x14ac:dyDescent="0.25">
      <c r="B177" s="396" t="s">
        <v>43</v>
      </c>
      <c r="C177" s="427">
        <v>27</v>
      </c>
      <c r="D177" s="427">
        <v>2</v>
      </c>
      <c r="E177" s="427">
        <v>1</v>
      </c>
      <c r="F177" s="427">
        <v>48</v>
      </c>
      <c r="G177" s="427">
        <v>3</v>
      </c>
      <c r="H177" s="427">
        <v>1</v>
      </c>
      <c r="I177" s="427">
        <v>0</v>
      </c>
      <c r="J177" s="427">
        <v>29</v>
      </c>
      <c r="K177" s="427">
        <v>13</v>
      </c>
      <c r="L177" s="427">
        <v>35</v>
      </c>
      <c r="M177" s="427">
        <v>13</v>
      </c>
      <c r="N177" s="427">
        <v>58</v>
      </c>
      <c r="O177" s="427">
        <v>7</v>
      </c>
      <c r="P177" s="427">
        <v>84</v>
      </c>
      <c r="Q177" s="427">
        <v>28</v>
      </c>
      <c r="R177" s="427">
        <v>84</v>
      </c>
      <c r="S177" s="427">
        <v>8</v>
      </c>
      <c r="T177" s="427">
        <v>45</v>
      </c>
      <c r="U177" s="427">
        <v>19</v>
      </c>
      <c r="V177" s="427">
        <v>3</v>
      </c>
      <c r="W177" s="427">
        <v>543</v>
      </c>
      <c r="X177" s="427">
        <v>342</v>
      </c>
      <c r="Y177" s="425">
        <v>1393</v>
      </c>
      <c r="AA177" s="432"/>
    </row>
    <row r="178" spans="1:30" ht="15.75" x14ac:dyDescent="0.25">
      <c r="B178" s="396" t="s">
        <v>44</v>
      </c>
      <c r="C178" s="427">
        <v>19</v>
      </c>
      <c r="D178" s="427">
        <v>8</v>
      </c>
      <c r="E178" s="427">
        <v>5</v>
      </c>
      <c r="F178" s="427">
        <v>62</v>
      </c>
      <c r="G178" s="427">
        <v>0</v>
      </c>
      <c r="H178" s="427">
        <v>1</v>
      </c>
      <c r="I178" s="427">
        <v>1</v>
      </c>
      <c r="J178" s="427">
        <v>61</v>
      </c>
      <c r="K178" s="427">
        <v>31</v>
      </c>
      <c r="L178" s="427">
        <v>36</v>
      </c>
      <c r="M178" s="427">
        <v>31</v>
      </c>
      <c r="N178" s="427">
        <v>42</v>
      </c>
      <c r="O178" s="427">
        <v>6</v>
      </c>
      <c r="P178" s="427">
        <v>94</v>
      </c>
      <c r="Q178" s="427">
        <v>55</v>
      </c>
      <c r="R178" s="427">
        <v>80</v>
      </c>
      <c r="S178" s="427">
        <v>6</v>
      </c>
      <c r="T178" s="427">
        <v>53</v>
      </c>
      <c r="U178" s="427">
        <v>18</v>
      </c>
      <c r="V178" s="427">
        <v>8</v>
      </c>
      <c r="W178" s="427">
        <v>547</v>
      </c>
      <c r="X178" s="427">
        <v>473</v>
      </c>
      <c r="Y178" s="425">
        <v>1637</v>
      </c>
      <c r="AA178" s="432"/>
    </row>
    <row r="179" spans="1:30" ht="15.75" x14ac:dyDescent="0.25">
      <c r="B179" s="396" t="s">
        <v>45</v>
      </c>
      <c r="C179" s="427">
        <v>47</v>
      </c>
      <c r="D179" s="427">
        <v>8</v>
      </c>
      <c r="E179" s="427">
        <v>2</v>
      </c>
      <c r="F179" s="427">
        <v>76</v>
      </c>
      <c r="G179" s="427">
        <v>2</v>
      </c>
      <c r="H179" s="427">
        <v>0</v>
      </c>
      <c r="I179" s="427">
        <v>0</v>
      </c>
      <c r="J179" s="427">
        <v>31</v>
      </c>
      <c r="K179" s="427">
        <v>61</v>
      </c>
      <c r="L179" s="427">
        <v>50</v>
      </c>
      <c r="M179" s="427">
        <v>30</v>
      </c>
      <c r="N179" s="427">
        <v>93</v>
      </c>
      <c r="O179" s="427">
        <v>16</v>
      </c>
      <c r="P179" s="427">
        <v>137</v>
      </c>
      <c r="Q179" s="427">
        <v>97</v>
      </c>
      <c r="R179" s="427">
        <v>109</v>
      </c>
      <c r="S179" s="427">
        <v>22</v>
      </c>
      <c r="T179" s="427">
        <v>39</v>
      </c>
      <c r="U179" s="427">
        <v>16</v>
      </c>
      <c r="V179" s="427">
        <v>30</v>
      </c>
      <c r="W179" s="427">
        <v>706</v>
      </c>
      <c r="X179" s="427">
        <v>550</v>
      </c>
      <c r="Y179" s="425">
        <v>2122</v>
      </c>
      <c r="AA179" s="432"/>
    </row>
    <row r="180" spans="1:30" ht="15.75" x14ac:dyDescent="0.25">
      <c r="B180" s="396" t="s">
        <v>46</v>
      </c>
      <c r="C180" s="427">
        <v>34</v>
      </c>
      <c r="D180" s="427">
        <v>6</v>
      </c>
      <c r="E180" s="427">
        <v>0</v>
      </c>
      <c r="F180" s="427">
        <v>62</v>
      </c>
      <c r="G180" s="427">
        <v>0</v>
      </c>
      <c r="H180" s="427">
        <v>5</v>
      </c>
      <c r="I180" s="427">
        <v>0</v>
      </c>
      <c r="J180" s="427">
        <v>45</v>
      </c>
      <c r="K180" s="427">
        <v>36</v>
      </c>
      <c r="L180" s="427">
        <v>45</v>
      </c>
      <c r="M180" s="427">
        <v>15</v>
      </c>
      <c r="N180" s="427">
        <v>36</v>
      </c>
      <c r="O180" s="427">
        <v>12</v>
      </c>
      <c r="P180" s="427">
        <v>84</v>
      </c>
      <c r="Q180" s="427">
        <v>58</v>
      </c>
      <c r="R180" s="427">
        <v>204</v>
      </c>
      <c r="S180" s="427">
        <v>15</v>
      </c>
      <c r="T180" s="427">
        <v>43</v>
      </c>
      <c r="U180" s="427">
        <v>50</v>
      </c>
      <c r="V180" s="427">
        <v>21</v>
      </c>
      <c r="W180" s="427">
        <v>640</v>
      </c>
      <c r="X180" s="427">
        <v>578</v>
      </c>
      <c r="Y180" s="425">
        <v>1989</v>
      </c>
      <c r="AA180" s="432"/>
    </row>
    <row r="181" spans="1:30" ht="15.75" x14ac:dyDescent="0.25">
      <c r="B181" s="396" t="s">
        <v>47</v>
      </c>
      <c r="C181" s="427">
        <v>49</v>
      </c>
      <c r="D181" s="427">
        <v>1</v>
      </c>
      <c r="E181" s="427">
        <v>0</v>
      </c>
      <c r="F181" s="427">
        <v>45</v>
      </c>
      <c r="G181" s="427">
        <v>0</v>
      </c>
      <c r="H181" s="427">
        <v>1</v>
      </c>
      <c r="I181" s="427">
        <v>0</v>
      </c>
      <c r="J181" s="427">
        <v>49</v>
      </c>
      <c r="K181" s="427">
        <v>30</v>
      </c>
      <c r="L181" s="427">
        <v>46</v>
      </c>
      <c r="M181" s="427">
        <v>22</v>
      </c>
      <c r="N181" s="427">
        <v>29</v>
      </c>
      <c r="O181" s="427">
        <v>10</v>
      </c>
      <c r="P181" s="427">
        <v>90</v>
      </c>
      <c r="Q181" s="427">
        <v>36</v>
      </c>
      <c r="R181" s="427">
        <v>91</v>
      </c>
      <c r="S181" s="427">
        <v>9</v>
      </c>
      <c r="T181" s="427">
        <v>61</v>
      </c>
      <c r="U181" s="427">
        <v>9</v>
      </c>
      <c r="V181" s="427">
        <v>7</v>
      </c>
      <c r="W181" s="427">
        <v>681</v>
      </c>
      <c r="X181" s="427">
        <v>514</v>
      </c>
      <c r="Y181" s="425">
        <v>1780</v>
      </c>
      <c r="AA181" s="432"/>
    </row>
    <row r="182" spans="1:30" ht="15.75" x14ac:dyDescent="0.25">
      <c r="B182" s="396" t="s">
        <v>78</v>
      </c>
      <c r="C182" s="427">
        <v>55</v>
      </c>
      <c r="D182" s="427">
        <v>4</v>
      </c>
      <c r="E182" s="427">
        <v>16</v>
      </c>
      <c r="F182" s="427">
        <v>69</v>
      </c>
      <c r="G182" s="427">
        <v>2</v>
      </c>
      <c r="H182" s="427">
        <v>0</v>
      </c>
      <c r="I182" s="427">
        <v>0</v>
      </c>
      <c r="J182" s="427">
        <v>82</v>
      </c>
      <c r="K182" s="427">
        <v>27</v>
      </c>
      <c r="L182" s="427">
        <v>101</v>
      </c>
      <c r="M182" s="427">
        <v>73</v>
      </c>
      <c r="N182" s="427">
        <v>82</v>
      </c>
      <c r="O182" s="427">
        <v>14</v>
      </c>
      <c r="P182" s="427">
        <v>219</v>
      </c>
      <c r="Q182" s="427">
        <v>118</v>
      </c>
      <c r="R182" s="427">
        <v>306</v>
      </c>
      <c r="S182" s="427">
        <v>13</v>
      </c>
      <c r="T182" s="427">
        <v>69</v>
      </c>
      <c r="U182" s="427">
        <v>22</v>
      </c>
      <c r="V182" s="427">
        <v>15</v>
      </c>
      <c r="W182" s="427">
        <v>1557</v>
      </c>
      <c r="X182" s="427">
        <v>1365</v>
      </c>
      <c r="Y182" s="425">
        <v>4209</v>
      </c>
      <c r="AA182" s="432"/>
    </row>
    <row r="183" spans="1:30" ht="15.75" x14ac:dyDescent="0.25">
      <c r="B183" s="396" t="s">
        <v>79</v>
      </c>
      <c r="C183" s="427">
        <v>27</v>
      </c>
      <c r="D183" s="427">
        <v>12</v>
      </c>
      <c r="E183" s="427">
        <v>0</v>
      </c>
      <c r="F183" s="427">
        <v>60</v>
      </c>
      <c r="G183" s="427">
        <v>0</v>
      </c>
      <c r="H183" s="427">
        <v>0</v>
      </c>
      <c r="I183" s="427">
        <v>0</v>
      </c>
      <c r="J183" s="427">
        <v>59</v>
      </c>
      <c r="K183" s="427">
        <v>26</v>
      </c>
      <c r="L183" s="427">
        <v>64</v>
      </c>
      <c r="M183" s="427">
        <v>45</v>
      </c>
      <c r="N183" s="427">
        <v>55</v>
      </c>
      <c r="O183" s="427">
        <v>5</v>
      </c>
      <c r="P183" s="427">
        <v>198</v>
      </c>
      <c r="Q183" s="427">
        <v>45</v>
      </c>
      <c r="R183" s="427">
        <v>248</v>
      </c>
      <c r="S183" s="427">
        <v>11</v>
      </c>
      <c r="T183" s="427">
        <v>52</v>
      </c>
      <c r="U183" s="427">
        <v>12</v>
      </c>
      <c r="V183" s="427">
        <v>25</v>
      </c>
      <c r="W183" s="427">
        <v>895</v>
      </c>
      <c r="X183" s="427">
        <v>1098</v>
      </c>
      <c r="Y183" s="425">
        <v>2937</v>
      </c>
      <c r="AA183" s="432"/>
    </row>
    <row r="184" spans="1:30" ht="15.75" x14ac:dyDescent="0.25">
      <c r="B184" s="396" t="s">
        <v>50</v>
      </c>
      <c r="C184" s="427">
        <v>26</v>
      </c>
      <c r="D184" s="427">
        <v>1</v>
      </c>
      <c r="E184" s="427">
        <v>1</v>
      </c>
      <c r="F184" s="427">
        <v>27</v>
      </c>
      <c r="G184" s="427">
        <v>0</v>
      </c>
      <c r="H184" s="427">
        <v>2</v>
      </c>
      <c r="I184" s="427">
        <v>0</v>
      </c>
      <c r="J184" s="427">
        <v>29</v>
      </c>
      <c r="K184" s="427">
        <v>27</v>
      </c>
      <c r="L184" s="427">
        <v>25</v>
      </c>
      <c r="M184" s="427">
        <v>9</v>
      </c>
      <c r="N184" s="427">
        <v>40</v>
      </c>
      <c r="O184" s="427">
        <v>2</v>
      </c>
      <c r="P184" s="427">
        <v>62</v>
      </c>
      <c r="Q184" s="427">
        <v>74</v>
      </c>
      <c r="R184" s="427">
        <v>86</v>
      </c>
      <c r="S184" s="427">
        <v>4</v>
      </c>
      <c r="T184" s="427">
        <v>42</v>
      </c>
      <c r="U184" s="427">
        <v>9</v>
      </c>
      <c r="V184" s="427">
        <v>7</v>
      </c>
      <c r="W184" s="427">
        <v>393</v>
      </c>
      <c r="X184" s="427">
        <v>292</v>
      </c>
      <c r="Y184" s="425">
        <v>1158</v>
      </c>
      <c r="AA184" s="432"/>
    </row>
    <row r="185" spans="1:30" ht="15.75" x14ac:dyDescent="0.25">
      <c r="B185" s="396" t="s">
        <v>51</v>
      </c>
      <c r="C185" s="427">
        <v>25</v>
      </c>
      <c r="D185" s="427">
        <v>3</v>
      </c>
      <c r="E185" s="427">
        <v>0</v>
      </c>
      <c r="F185" s="427">
        <v>53</v>
      </c>
      <c r="G185" s="427">
        <v>1</v>
      </c>
      <c r="H185" s="427">
        <v>0</v>
      </c>
      <c r="I185" s="427">
        <v>0</v>
      </c>
      <c r="J185" s="427">
        <v>58</v>
      </c>
      <c r="K185" s="427">
        <v>32</v>
      </c>
      <c r="L185" s="427">
        <v>42</v>
      </c>
      <c r="M185" s="427">
        <v>25</v>
      </c>
      <c r="N185" s="427">
        <v>54</v>
      </c>
      <c r="O185" s="427">
        <v>10</v>
      </c>
      <c r="P185" s="427">
        <v>79</v>
      </c>
      <c r="Q185" s="427">
        <v>28</v>
      </c>
      <c r="R185" s="427">
        <v>67</v>
      </c>
      <c r="S185" s="427">
        <v>4</v>
      </c>
      <c r="T185" s="427">
        <v>38</v>
      </c>
      <c r="U185" s="427">
        <v>10</v>
      </c>
      <c r="V185" s="427">
        <v>24</v>
      </c>
      <c r="W185" s="427">
        <v>586</v>
      </c>
      <c r="X185" s="427">
        <v>490</v>
      </c>
      <c r="Y185" s="425">
        <v>1629</v>
      </c>
      <c r="AA185" s="432"/>
    </row>
    <row r="186" spans="1:30" ht="15.75" x14ac:dyDescent="0.25">
      <c r="B186" s="396" t="s">
        <v>52</v>
      </c>
      <c r="C186" s="427">
        <v>33</v>
      </c>
      <c r="D186" s="427">
        <v>2</v>
      </c>
      <c r="E186" s="427">
        <v>0</v>
      </c>
      <c r="F186" s="427">
        <v>26</v>
      </c>
      <c r="G186" s="427">
        <v>0</v>
      </c>
      <c r="H186" s="427">
        <v>0</v>
      </c>
      <c r="I186" s="427">
        <v>0</v>
      </c>
      <c r="J186" s="427">
        <v>36</v>
      </c>
      <c r="K186" s="427">
        <v>27</v>
      </c>
      <c r="L186" s="427">
        <v>27</v>
      </c>
      <c r="M186" s="427">
        <v>17</v>
      </c>
      <c r="N186" s="427">
        <v>52</v>
      </c>
      <c r="O186" s="427">
        <v>6</v>
      </c>
      <c r="P186" s="427">
        <v>87</v>
      </c>
      <c r="Q186" s="427">
        <v>44</v>
      </c>
      <c r="R186" s="427">
        <v>68</v>
      </c>
      <c r="S186" s="427">
        <v>2</v>
      </c>
      <c r="T186" s="427">
        <v>61</v>
      </c>
      <c r="U186" s="427">
        <v>5</v>
      </c>
      <c r="V186" s="427">
        <v>20</v>
      </c>
      <c r="W186" s="427">
        <v>536</v>
      </c>
      <c r="X186" s="427">
        <v>500</v>
      </c>
      <c r="Y186" s="425">
        <v>1549</v>
      </c>
      <c r="AA186" s="432"/>
    </row>
    <row r="187" spans="1:30" ht="15.75" x14ac:dyDescent="0.25">
      <c r="B187" s="396" t="s">
        <v>53</v>
      </c>
      <c r="C187" s="427">
        <v>32</v>
      </c>
      <c r="D187" s="427">
        <v>4</v>
      </c>
      <c r="E187" s="427">
        <v>1</v>
      </c>
      <c r="F187" s="427">
        <v>50</v>
      </c>
      <c r="G187" s="427">
        <v>0</v>
      </c>
      <c r="H187" s="427">
        <v>0</v>
      </c>
      <c r="I187" s="427">
        <v>0</v>
      </c>
      <c r="J187" s="427">
        <v>43</v>
      </c>
      <c r="K187" s="427">
        <v>26</v>
      </c>
      <c r="L187" s="427">
        <v>38</v>
      </c>
      <c r="M187" s="427">
        <v>17</v>
      </c>
      <c r="N187" s="427">
        <v>40</v>
      </c>
      <c r="O187" s="427">
        <v>10</v>
      </c>
      <c r="P187" s="427">
        <v>115</v>
      </c>
      <c r="Q187" s="427">
        <v>49</v>
      </c>
      <c r="R187" s="427">
        <v>92</v>
      </c>
      <c r="S187" s="427">
        <v>2</v>
      </c>
      <c r="T187" s="427">
        <v>43</v>
      </c>
      <c r="U187" s="427">
        <v>8</v>
      </c>
      <c r="V187" s="427">
        <v>13</v>
      </c>
      <c r="W187" s="427">
        <v>552</v>
      </c>
      <c r="X187" s="427">
        <v>506</v>
      </c>
      <c r="Y187" s="425">
        <v>1641</v>
      </c>
      <c r="AA187" s="432"/>
    </row>
    <row r="188" spans="1:30" s="419" customFormat="1" ht="15.75" x14ac:dyDescent="0.25">
      <c r="B188" s="420" t="s">
        <v>101</v>
      </c>
      <c r="C188" s="67">
        <v>403</v>
      </c>
      <c r="D188" s="67">
        <v>52</v>
      </c>
      <c r="E188" s="67">
        <v>26</v>
      </c>
      <c r="F188" s="67">
        <v>639</v>
      </c>
      <c r="G188" s="67">
        <v>10</v>
      </c>
      <c r="H188" s="67">
        <v>12</v>
      </c>
      <c r="I188" s="67">
        <v>2</v>
      </c>
      <c r="J188" s="67">
        <v>577</v>
      </c>
      <c r="K188" s="67">
        <v>366</v>
      </c>
      <c r="L188" s="67">
        <v>551</v>
      </c>
      <c r="M188" s="67">
        <v>323</v>
      </c>
      <c r="N188" s="67">
        <v>630</v>
      </c>
      <c r="O188" s="67">
        <v>104</v>
      </c>
      <c r="P188" s="67">
        <v>1331</v>
      </c>
      <c r="Q188" s="67">
        <v>664</v>
      </c>
      <c r="R188" s="67">
        <v>1508</v>
      </c>
      <c r="S188" s="67">
        <v>101</v>
      </c>
      <c r="T188" s="67">
        <v>609</v>
      </c>
      <c r="U188" s="67">
        <v>193</v>
      </c>
      <c r="V188" s="67">
        <v>189</v>
      </c>
      <c r="W188" s="67">
        <v>8272</v>
      </c>
      <c r="X188" s="67">
        <v>7064</v>
      </c>
      <c r="Y188" s="67">
        <v>23626</v>
      </c>
      <c r="AA188" s="432"/>
    </row>
    <row r="189" spans="1:30" s="397" customFormat="1" ht="6" customHeight="1" x14ac:dyDescent="0.25">
      <c r="B189" s="398"/>
      <c r="C189" s="429"/>
      <c r="D189" s="429"/>
      <c r="E189" s="429"/>
      <c r="F189" s="429"/>
      <c r="G189" s="429"/>
      <c r="H189" s="429"/>
      <c r="I189" s="429"/>
      <c r="J189" s="429"/>
      <c r="K189" s="429"/>
      <c r="L189" s="429"/>
      <c r="M189" s="429"/>
      <c r="N189" s="429"/>
      <c r="O189" s="429"/>
      <c r="P189" s="429"/>
      <c r="Q189" s="429"/>
      <c r="R189" s="429"/>
      <c r="S189" s="429"/>
      <c r="T189" s="429"/>
      <c r="U189" s="429"/>
      <c r="V189" s="429"/>
      <c r="W189" s="429"/>
      <c r="X189" s="429"/>
      <c r="Y189" s="429"/>
      <c r="AA189" s="432"/>
      <c r="AB189" s="400"/>
      <c r="AC189" s="400"/>
      <c r="AD189" s="400"/>
    </row>
    <row r="190" spans="1:30" s="411" customFormat="1" ht="15.75" x14ac:dyDescent="0.25">
      <c r="A190" s="410"/>
      <c r="B190" s="399">
        <v>2012</v>
      </c>
      <c r="C190" s="444"/>
      <c r="D190" s="444"/>
      <c r="E190" s="444"/>
      <c r="F190" s="444"/>
      <c r="G190" s="444"/>
      <c r="H190" s="444"/>
      <c r="I190" s="444"/>
      <c r="J190" s="444"/>
      <c r="K190" s="444"/>
      <c r="L190" s="444"/>
      <c r="M190" s="444"/>
      <c r="N190" s="444"/>
      <c r="O190" s="444"/>
      <c r="P190" s="444"/>
      <c r="Q190" s="444"/>
      <c r="R190" s="444"/>
      <c r="S190" s="444"/>
      <c r="T190" s="444"/>
      <c r="U190" s="444"/>
      <c r="V190" s="444"/>
      <c r="W190" s="444"/>
      <c r="X190" s="444"/>
      <c r="Y190" s="444"/>
      <c r="AA190" s="432"/>
    </row>
    <row r="191" spans="1:30" ht="15.75" x14ac:dyDescent="0.25">
      <c r="B191" s="396" t="s">
        <v>42</v>
      </c>
      <c r="C191" s="427">
        <v>33</v>
      </c>
      <c r="D191" s="427">
        <v>12</v>
      </c>
      <c r="E191" s="427">
        <v>2</v>
      </c>
      <c r="F191" s="427">
        <v>34</v>
      </c>
      <c r="G191" s="427">
        <v>2</v>
      </c>
      <c r="H191" s="427">
        <v>1</v>
      </c>
      <c r="I191" s="427">
        <v>0</v>
      </c>
      <c r="J191" s="427">
        <v>32</v>
      </c>
      <c r="K191" s="427">
        <v>27</v>
      </c>
      <c r="L191" s="427">
        <v>21</v>
      </c>
      <c r="M191" s="427">
        <v>29</v>
      </c>
      <c r="N191" s="427">
        <v>42</v>
      </c>
      <c r="O191" s="427">
        <v>6</v>
      </c>
      <c r="P191" s="427">
        <v>79</v>
      </c>
      <c r="Q191" s="427">
        <v>30</v>
      </c>
      <c r="R191" s="427">
        <v>62</v>
      </c>
      <c r="S191" s="427">
        <v>4</v>
      </c>
      <c r="T191" s="427">
        <v>50</v>
      </c>
      <c r="U191" s="427">
        <v>18</v>
      </c>
      <c r="V191" s="427">
        <v>17</v>
      </c>
      <c r="W191" s="427">
        <v>546</v>
      </c>
      <c r="X191" s="427">
        <v>478</v>
      </c>
      <c r="Y191" s="425">
        <v>1525</v>
      </c>
      <c r="AA191" s="432"/>
    </row>
    <row r="192" spans="1:30" ht="15.75" x14ac:dyDescent="0.25">
      <c r="B192" s="396" t="s">
        <v>43</v>
      </c>
      <c r="C192" s="427">
        <v>12</v>
      </c>
      <c r="D192" s="427">
        <v>4</v>
      </c>
      <c r="E192" s="427">
        <v>6</v>
      </c>
      <c r="F192" s="427">
        <v>34</v>
      </c>
      <c r="G192" s="427">
        <v>0</v>
      </c>
      <c r="H192" s="427">
        <v>1</v>
      </c>
      <c r="I192" s="427">
        <v>0</v>
      </c>
      <c r="J192" s="427">
        <v>31</v>
      </c>
      <c r="K192" s="427">
        <v>25</v>
      </c>
      <c r="L192" s="427">
        <v>23</v>
      </c>
      <c r="M192" s="427">
        <v>16</v>
      </c>
      <c r="N192" s="427">
        <v>24</v>
      </c>
      <c r="O192" s="427">
        <v>5</v>
      </c>
      <c r="P192" s="427">
        <v>59</v>
      </c>
      <c r="Q192" s="427">
        <v>44</v>
      </c>
      <c r="R192" s="427">
        <v>95</v>
      </c>
      <c r="S192" s="427">
        <v>10</v>
      </c>
      <c r="T192" s="427">
        <v>37</v>
      </c>
      <c r="U192" s="427">
        <v>10</v>
      </c>
      <c r="V192" s="427">
        <v>11</v>
      </c>
      <c r="W192" s="427">
        <v>539</v>
      </c>
      <c r="X192" s="427">
        <v>453</v>
      </c>
      <c r="Y192" s="425">
        <v>1439</v>
      </c>
      <c r="AA192" s="432"/>
    </row>
    <row r="193" spans="1:30" ht="15.75" x14ac:dyDescent="0.25">
      <c r="B193" s="396" t="s">
        <v>44</v>
      </c>
      <c r="C193" s="427">
        <v>25</v>
      </c>
      <c r="D193" s="427">
        <v>9</v>
      </c>
      <c r="E193" s="427">
        <v>1</v>
      </c>
      <c r="F193" s="427">
        <v>80</v>
      </c>
      <c r="G193" s="427">
        <v>0</v>
      </c>
      <c r="H193" s="427">
        <v>2</v>
      </c>
      <c r="I193" s="427">
        <v>0</v>
      </c>
      <c r="J193" s="427">
        <v>38</v>
      </c>
      <c r="K193" s="427">
        <v>31</v>
      </c>
      <c r="L193" s="427">
        <v>25</v>
      </c>
      <c r="M193" s="427">
        <v>20</v>
      </c>
      <c r="N193" s="427">
        <v>44</v>
      </c>
      <c r="O193" s="427">
        <v>9</v>
      </c>
      <c r="P193" s="427">
        <v>87</v>
      </c>
      <c r="Q193" s="427">
        <v>44</v>
      </c>
      <c r="R193" s="427">
        <v>64</v>
      </c>
      <c r="S193" s="427">
        <v>5</v>
      </c>
      <c r="T193" s="427">
        <v>40</v>
      </c>
      <c r="U193" s="427">
        <v>17</v>
      </c>
      <c r="V193" s="427">
        <v>12</v>
      </c>
      <c r="W193" s="427">
        <v>625</v>
      </c>
      <c r="X193" s="427">
        <v>520</v>
      </c>
      <c r="Y193" s="425">
        <v>1698</v>
      </c>
      <c r="AA193" s="432"/>
    </row>
    <row r="194" spans="1:30" ht="15.75" x14ac:dyDescent="0.25">
      <c r="B194" s="396" t="s">
        <v>45</v>
      </c>
      <c r="C194" s="427">
        <v>63</v>
      </c>
      <c r="D194" s="427">
        <v>3</v>
      </c>
      <c r="E194" s="427">
        <v>1</v>
      </c>
      <c r="F194" s="427">
        <v>73</v>
      </c>
      <c r="G194" s="427">
        <v>6</v>
      </c>
      <c r="H194" s="427">
        <v>0</v>
      </c>
      <c r="I194" s="427">
        <v>0</v>
      </c>
      <c r="J194" s="427">
        <v>52</v>
      </c>
      <c r="K194" s="427">
        <v>26</v>
      </c>
      <c r="L194" s="427">
        <v>68</v>
      </c>
      <c r="M194" s="427">
        <v>8</v>
      </c>
      <c r="N194" s="427">
        <v>49</v>
      </c>
      <c r="O194" s="427">
        <v>9</v>
      </c>
      <c r="P194" s="427">
        <v>96</v>
      </c>
      <c r="Q194" s="427">
        <v>43</v>
      </c>
      <c r="R194" s="427">
        <v>86</v>
      </c>
      <c r="S194" s="427">
        <v>3</v>
      </c>
      <c r="T194" s="427">
        <v>51</v>
      </c>
      <c r="U194" s="427">
        <v>22</v>
      </c>
      <c r="V194" s="427">
        <v>13</v>
      </c>
      <c r="W194" s="427">
        <v>721</v>
      </c>
      <c r="X194" s="427">
        <v>672</v>
      </c>
      <c r="Y194" s="425">
        <v>2065</v>
      </c>
      <c r="AA194" s="432"/>
    </row>
    <row r="195" spans="1:30" ht="15.75" x14ac:dyDescent="0.25">
      <c r="B195" s="396" t="s">
        <v>46</v>
      </c>
      <c r="C195" s="427">
        <v>53</v>
      </c>
      <c r="D195" s="427">
        <v>5</v>
      </c>
      <c r="E195" s="427">
        <v>1</v>
      </c>
      <c r="F195" s="427">
        <v>52</v>
      </c>
      <c r="G195" s="427">
        <v>0</v>
      </c>
      <c r="H195" s="427">
        <v>1</v>
      </c>
      <c r="I195" s="427">
        <v>1</v>
      </c>
      <c r="J195" s="427">
        <v>48</v>
      </c>
      <c r="K195" s="427">
        <v>41</v>
      </c>
      <c r="L195" s="427">
        <v>58</v>
      </c>
      <c r="M195" s="427">
        <v>14</v>
      </c>
      <c r="N195" s="427">
        <v>44</v>
      </c>
      <c r="O195" s="427">
        <v>10</v>
      </c>
      <c r="P195" s="427">
        <v>101</v>
      </c>
      <c r="Q195" s="427">
        <v>82</v>
      </c>
      <c r="R195" s="427">
        <v>128</v>
      </c>
      <c r="S195" s="427">
        <v>2</v>
      </c>
      <c r="T195" s="427">
        <v>36</v>
      </c>
      <c r="U195" s="427">
        <v>23</v>
      </c>
      <c r="V195" s="427">
        <v>16</v>
      </c>
      <c r="W195" s="427">
        <v>632</v>
      </c>
      <c r="X195" s="427">
        <v>480</v>
      </c>
      <c r="Y195" s="425">
        <v>1828</v>
      </c>
      <c r="AA195" s="432"/>
    </row>
    <row r="196" spans="1:30" ht="15.75" x14ac:dyDescent="0.25">
      <c r="B196" s="396" t="s">
        <v>47</v>
      </c>
      <c r="C196" s="427">
        <v>62</v>
      </c>
      <c r="D196" s="427">
        <v>0</v>
      </c>
      <c r="E196" s="427">
        <v>0</v>
      </c>
      <c r="F196" s="427">
        <v>38</v>
      </c>
      <c r="G196" s="427">
        <v>1</v>
      </c>
      <c r="H196" s="427">
        <v>2</v>
      </c>
      <c r="I196" s="427">
        <v>0</v>
      </c>
      <c r="J196" s="427">
        <v>48</v>
      </c>
      <c r="K196" s="427">
        <v>25</v>
      </c>
      <c r="L196" s="427">
        <v>37</v>
      </c>
      <c r="M196" s="427">
        <v>22</v>
      </c>
      <c r="N196" s="427">
        <v>48</v>
      </c>
      <c r="O196" s="427">
        <v>7</v>
      </c>
      <c r="P196" s="427">
        <v>94</v>
      </c>
      <c r="Q196" s="427">
        <v>34</v>
      </c>
      <c r="R196" s="427">
        <v>65</v>
      </c>
      <c r="S196" s="427">
        <v>2</v>
      </c>
      <c r="T196" s="427">
        <v>48</v>
      </c>
      <c r="U196" s="427">
        <v>17</v>
      </c>
      <c r="V196" s="427">
        <v>12</v>
      </c>
      <c r="W196" s="427">
        <v>547</v>
      </c>
      <c r="X196" s="427">
        <v>405</v>
      </c>
      <c r="Y196" s="425">
        <v>1514</v>
      </c>
      <c r="AA196" s="432"/>
    </row>
    <row r="197" spans="1:30" ht="15.75" x14ac:dyDescent="0.25">
      <c r="B197" s="396" t="s">
        <v>78</v>
      </c>
      <c r="C197" s="427">
        <v>108</v>
      </c>
      <c r="D197" s="427">
        <v>3</v>
      </c>
      <c r="E197" s="427">
        <v>0</v>
      </c>
      <c r="F197" s="427">
        <v>55</v>
      </c>
      <c r="G197" s="427">
        <v>0</v>
      </c>
      <c r="H197" s="427">
        <v>0</v>
      </c>
      <c r="I197" s="427">
        <v>1</v>
      </c>
      <c r="J197" s="427">
        <v>53</v>
      </c>
      <c r="K197" s="427">
        <v>39</v>
      </c>
      <c r="L197" s="427">
        <v>112</v>
      </c>
      <c r="M197" s="427">
        <v>31</v>
      </c>
      <c r="N197" s="427">
        <v>51</v>
      </c>
      <c r="O197" s="427">
        <v>6</v>
      </c>
      <c r="P197" s="427">
        <v>178</v>
      </c>
      <c r="Q197" s="427">
        <v>49</v>
      </c>
      <c r="R197" s="427">
        <v>153</v>
      </c>
      <c r="S197" s="427">
        <v>6</v>
      </c>
      <c r="T197" s="427">
        <v>82</v>
      </c>
      <c r="U197" s="427">
        <v>30</v>
      </c>
      <c r="V197" s="427">
        <v>13</v>
      </c>
      <c r="W197" s="427">
        <v>776</v>
      </c>
      <c r="X197" s="427">
        <v>737</v>
      </c>
      <c r="Y197" s="425">
        <v>2483</v>
      </c>
      <c r="AA197" s="432"/>
    </row>
    <row r="198" spans="1:30" ht="15.75" x14ac:dyDescent="0.25">
      <c r="B198" s="396" t="s">
        <v>79</v>
      </c>
      <c r="C198" s="427">
        <v>152</v>
      </c>
      <c r="D198" s="427">
        <v>2</v>
      </c>
      <c r="E198" s="427">
        <v>2</v>
      </c>
      <c r="F198" s="427">
        <v>79</v>
      </c>
      <c r="G198" s="427">
        <v>1</v>
      </c>
      <c r="H198" s="427">
        <v>0</v>
      </c>
      <c r="I198" s="427">
        <v>0</v>
      </c>
      <c r="J198" s="427">
        <v>82</v>
      </c>
      <c r="K198" s="427">
        <v>20</v>
      </c>
      <c r="L198" s="427">
        <v>96</v>
      </c>
      <c r="M198" s="427">
        <v>27</v>
      </c>
      <c r="N198" s="427">
        <v>70</v>
      </c>
      <c r="O198" s="427">
        <v>16</v>
      </c>
      <c r="P198" s="427">
        <v>207</v>
      </c>
      <c r="Q198" s="427">
        <v>43</v>
      </c>
      <c r="R198" s="427">
        <v>166</v>
      </c>
      <c r="S198" s="427">
        <v>6</v>
      </c>
      <c r="T198" s="427">
        <v>90</v>
      </c>
      <c r="U198" s="427">
        <v>24</v>
      </c>
      <c r="V198" s="427">
        <v>26</v>
      </c>
      <c r="W198" s="66">
        <v>1493</v>
      </c>
      <c r="X198" s="66">
        <v>1838</v>
      </c>
      <c r="Y198" s="67">
        <v>4440</v>
      </c>
      <c r="AA198" s="432"/>
    </row>
    <row r="199" spans="1:30" ht="15.75" x14ac:dyDescent="0.25">
      <c r="B199" s="396" t="s">
        <v>50</v>
      </c>
      <c r="C199" s="427">
        <v>30</v>
      </c>
      <c r="D199" s="427">
        <v>3</v>
      </c>
      <c r="E199" s="427">
        <v>2</v>
      </c>
      <c r="F199" s="427">
        <v>56</v>
      </c>
      <c r="G199" s="427">
        <v>2</v>
      </c>
      <c r="H199" s="427">
        <v>2</v>
      </c>
      <c r="I199" s="427">
        <v>0</v>
      </c>
      <c r="J199" s="427">
        <v>37</v>
      </c>
      <c r="K199" s="427">
        <v>22</v>
      </c>
      <c r="L199" s="427">
        <v>32</v>
      </c>
      <c r="M199" s="427">
        <v>27</v>
      </c>
      <c r="N199" s="427">
        <v>31</v>
      </c>
      <c r="O199" s="427">
        <v>6</v>
      </c>
      <c r="P199" s="427">
        <v>101</v>
      </c>
      <c r="Q199" s="427">
        <v>47</v>
      </c>
      <c r="R199" s="427">
        <v>51</v>
      </c>
      <c r="S199" s="427">
        <v>4</v>
      </c>
      <c r="T199" s="427">
        <v>45</v>
      </c>
      <c r="U199" s="427">
        <v>20</v>
      </c>
      <c r="V199" s="427">
        <v>4</v>
      </c>
      <c r="W199" s="427">
        <v>572</v>
      </c>
      <c r="X199" s="427">
        <v>432</v>
      </c>
      <c r="Y199" s="425">
        <v>1526</v>
      </c>
      <c r="AA199" s="432"/>
    </row>
    <row r="200" spans="1:30" ht="15.75" x14ac:dyDescent="0.25">
      <c r="B200" s="396" t="s">
        <v>51</v>
      </c>
      <c r="C200" s="427">
        <v>34</v>
      </c>
      <c r="D200" s="427">
        <v>5</v>
      </c>
      <c r="E200" s="427">
        <v>2</v>
      </c>
      <c r="F200" s="427">
        <v>60</v>
      </c>
      <c r="G200" s="427">
        <v>0</v>
      </c>
      <c r="H200" s="427">
        <v>0</v>
      </c>
      <c r="I200" s="427">
        <v>1</v>
      </c>
      <c r="J200" s="427">
        <v>51</v>
      </c>
      <c r="K200" s="427">
        <v>30</v>
      </c>
      <c r="L200" s="427">
        <v>28</v>
      </c>
      <c r="M200" s="427">
        <v>13</v>
      </c>
      <c r="N200" s="427">
        <v>33</v>
      </c>
      <c r="O200" s="427">
        <v>4</v>
      </c>
      <c r="P200" s="427">
        <v>102</v>
      </c>
      <c r="Q200" s="427">
        <v>66</v>
      </c>
      <c r="R200" s="427">
        <v>116</v>
      </c>
      <c r="S200" s="427">
        <v>2</v>
      </c>
      <c r="T200" s="427">
        <v>61</v>
      </c>
      <c r="U200" s="427">
        <v>13</v>
      </c>
      <c r="V200" s="427">
        <v>15</v>
      </c>
      <c r="W200" s="427">
        <v>892</v>
      </c>
      <c r="X200" s="427">
        <v>414</v>
      </c>
      <c r="Y200" s="425">
        <v>1942</v>
      </c>
      <c r="AA200" s="432"/>
    </row>
    <row r="201" spans="1:30" ht="15.75" x14ac:dyDescent="0.25">
      <c r="B201" s="396" t="s">
        <v>52</v>
      </c>
      <c r="C201" s="427">
        <v>49</v>
      </c>
      <c r="D201" s="427">
        <v>3</v>
      </c>
      <c r="E201" s="427">
        <v>0</v>
      </c>
      <c r="F201" s="427">
        <v>39</v>
      </c>
      <c r="G201" s="427">
        <v>0</v>
      </c>
      <c r="H201" s="427">
        <v>1</v>
      </c>
      <c r="I201" s="427">
        <v>1</v>
      </c>
      <c r="J201" s="427">
        <v>40</v>
      </c>
      <c r="K201" s="427">
        <v>36</v>
      </c>
      <c r="L201" s="427">
        <v>38</v>
      </c>
      <c r="M201" s="427">
        <v>20</v>
      </c>
      <c r="N201" s="427">
        <v>36</v>
      </c>
      <c r="O201" s="427">
        <v>7</v>
      </c>
      <c r="P201" s="427">
        <v>61</v>
      </c>
      <c r="Q201" s="427">
        <v>27</v>
      </c>
      <c r="R201" s="427">
        <v>102</v>
      </c>
      <c r="S201" s="427">
        <v>16</v>
      </c>
      <c r="T201" s="427">
        <v>47</v>
      </c>
      <c r="U201" s="427">
        <v>6</v>
      </c>
      <c r="V201" s="427">
        <v>2</v>
      </c>
      <c r="W201" s="427">
        <v>448</v>
      </c>
      <c r="X201" s="427">
        <v>323</v>
      </c>
      <c r="Y201" s="425">
        <v>1302</v>
      </c>
      <c r="AA201" s="432"/>
    </row>
    <row r="202" spans="1:30" ht="15.75" x14ac:dyDescent="0.25">
      <c r="B202" s="396" t="s">
        <v>53</v>
      </c>
      <c r="C202" s="427">
        <v>34</v>
      </c>
      <c r="D202" s="427">
        <v>0</v>
      </c>
      <c r="E202" s="427">
        <v>2</v>
      </c>
      <c r="F202" s="427">
        <v>67</v>
      </c>
      <c r="G202" s="427">
        <v>1</v>
      </c>
      <c r="H202" s="427">
        <v>5</v>
      </c>
      <c r="I202" s="427">
        <v>1</v>
      </c>
      <c r="J202" s="427">
        <v>68</v>
      </c>
      <c r="K202" s="427">
        <v>44</v>
      </c>
      <c r="L202" s="427">
        <v>82</v>
      </c>
      <c r="M202" s="427">
        <v>26</v>
      </c>
      <c r="N202" s="427">
        <v>50</v>
      </c>
      <c r="O202" s="427">
        <v>14</v>
      </c>
      <c r="P202" s="427">
        <v>112</v>
      </c>
      <c r="Q202" s="427">
        <v>54</v>
      </c>
      <c r="R202" s="427">
        <v>101</v>
      </c>
      <c r="S202" s="427">
        <v>2</v>
      </c>
      <c r="T202" s="427">
        <v>44</v>
      </c>
      <c r="U202" s="427">
        <v>11</v>
      </c>
      <c r="V202" s="427">
        <v>21</v>
      </c>
      <c r="W202" s="427">
        <v>645</v>
      </c>
      <c r="X202" s="427">
        <v>473</v>
      </c>
      <c r="Y202" s="425">
        <v>1857</v>
      </c>
      <c r="AA202" s="432"/>
    </row>
    <row r="203" spans="1:30" s="419" customFormat="1" ht="15.75" x14ac:dyDescent="0.25">
      <c r="B203" s="420" t="s">
        <v>101</v>
      </c>
      <c r="C203" s="67">
        <v>655</v>
      </c>
      <c r="D203" s="67">
        <v>49</v>
      </c>
      <c r="E203" s="67">
        <v>19</v>
      </c>
      <c r="F203" s="67">
        <v>667</v>
      </c>
      <c r="G203" s="67">
        <v>13</v>
      </c>
      <c r="H203" s="67">
        <v>15</v>
      </c>
      <c r="I203" s="67">
        <v>5</v>
      </c>
      <c r="J203" s="67">
        <v>580</v>
      </c>
      <c r="K203" s="67">
        <v>366</v>
      </c>
      <c r="L203" s="67">
        <v>620</v>
      </c>
      <c r="M203" s="67">
        <v>253</v>
      </c>
      <c r="N203" s="67">
        <v>522</v>
      </c>
      <c r="O203" s="67">
        <v>99</v>
      </c>
      <c r="P203" s="67">
        <v>1277</v>
      </c>
      <c r="Q203" s="67">
        <v>563</v>
      </c>
      <c r="R203" s="67">
        <v>1189</v>
      </c>
      <c r="S203" s="67">
        <v>62</v>
      </c>
      <c r="T203" s="67">
        <v>631</v>
      </c>
      <c r="U203" s="67">
        <v>211</v>
      </c>
      <c r="V203" s="67">
        <v>162</v>
      </c>
      <c r="W203" s="67">
        <v>8436</v>
      </c>
      <c r="X203" s="67">
        <v>7225</v>
      </c>
      <c r="Y203" s="67">
        <v>23619</v>
      </c>
      <c r="AA203" s="432"/>
    </row>
    <row r="204" spans="1:30" s="397" customFormat="1" ht="6" customHeight="1" x14ac:dyDescent="0.25">
      <c r="B204" s="398"/>
      <c r="C204" s="430"/>
      <c r="D204" s="430"/>
      <c r="E204" s="430"/>
      <c r="F204" s="430"/>
      <c r="G204" s="430"/>
      <c r="H204" s="430"/>
      <c r="I204" s="430"/>
      <c r="J204" s="430"/>
      <c r="K204" s="430"/>
      <c r="L204" s="430"/>
      <c r="M204" s="430"/>
      <c r="N204" s="430"/>
      <c r="O204" s="430"/>
      <c r="P204" s="430"/>
      <c r="Q204" s="430"/>
      <c r="R204" s="430"/>
      <c r="S204" s="430"/>
      <c r="T204" s="430"/>
      <c r="U204" s="430"/>
      <c r="V204" s="430"/>
      <c r="W204" s="430"/>
      <c r="X204" s="430"/>
      <c r="Y204" s="429"/>
      <c r="AA204" s="432"/>
      <c r="AB204" s="400"/>
      <c r="AC204" s="400"/>
      <c r="AD204" s="400"/>
    </row>
    <row r="205" spans="1:30" s="411" customFormat="1" ht="15.75" x14ac:dyDescent="0.25">
      <c r="A205" s="410"/>
      <c r="B205" s="399">
        <v>2013</v>
      </c>
      <c r="C205" s="444"/>
      <c r="D205" s="444"/>
      <c r="E205" s="444"/>
      <c r="F205" s="444"/>
      <c r="G205" s="444"/>
      <c r="H205" s="444"/>
      <c r="I205" s="444"/>
      <c r="J205" s="444"/>
      <c r="K205" s="444"/>
      <c r="L205" s="444"/>
      <c r="M205" s="444"/>
      <c r="N205" s="444"/>
      <c r="O205" s="444"/>
      <c r="P205" s="444"/>
      <c r="Q205" s="444"/>
      <c r="R205" s="444"/>
      <c r="S205" s="444"/>
      <c r="T205" s="444"/>
      <c r="U205" s="444"/>
      <c r="V205" s="444"/>
      <c r="W205" s="444"/>
      <c r="X205" s="444"/>
      <c r="Y205" s="444"/>
      <c r="AA205" s="432"/>
    </row>
    <row r="206" spans="1:30" ht="15.75" x14ac:dyDescent="0.25">
      <c r="B206" s="396" t="s">
        <v>42</v>
      </c>
      <c r="C206" s="427">
        <v>28</v>
      </c>
      <c r="D206" s="427">
        <v>4</v>
      </c>
      <c r="E206" s="427">
        <v>2</v>
      </c>
      <c r="F206" s="427">
        <v>47</v>
      </c>
      <c r="G206" s="427">
        <v>1</v>
      </c>
      <c r="H206" s="427">
        <v>0</v>
      </c>
      <c r="I206" s="427">
        <v>4</v>
      </c>
      <c r="J206" s="427">
        <v>51</v>
      </c>
      <c r="K206" s="427">
        <v>30</v>
      </c>
      <c r="L206" s="427">
        <v>24</v>
      </c>
      <c r="M206" s="427">
        <v>7</v>
      </c>
      <c r="N206" s="427">
        <v>39</v>
      </c>
      <c r="O206" s="427">
        <v>7</v>
      </c>
      <c r="P206" s="427">
        <v>85</v>
      </c>
      <c r="Q206" s="427">
        <v>41</v>
      </c>
      <c r="R206" s="427">
        <v>81</v>
      </c>
      <c r="S206" s="427">
        <v>3</v>
      </c>
      <c r="T206" s="427">
        <v>79</v>
      </c>
      <c r="U206" s="427">
        <v>4</v>
      </c>
      <c r="V206" s="427">
        <v>4</v>
      </c>
      <c r="W206" s="427">
        <v>512</v>
      </c>
      <c r="X206" s="427">
        <v>346</v>
      </c>
      <c r="Y206" s="425">
        <v>1399</v>
      </c>
      <c r="AA206" s="432"/>
    </row>
    <row r="207" spans="1:30" ht="15.75" x14ac:dyDescent="0.25">
      <c r="B207" s="396" t="s">
        <v>43</v>
      </c>
      <c r="C207" s="427">
        <v>26</v>
      </c>
      <c r="D207" s="427">
        <v>6</v>
      </c>
      <c r="E207" s="427">
        <v>1</v>
      </c>
      <c r="F207" s="427">
        <v>48</v>
      </c>
      <c r="G207" s="427">
        <v>0</v>
      </c>
      <c r="H207" s="427">
        <v>0</v>
      </c>
      <c r="I207" s="427">
        <v>1</v>
      </c>
      <c r="J207" s="427">
        <v>39</v>
      </c>
      <c r="K207" s="427">
        <v>27</v>
      </c>
      <c r="L207" s="427">
        <v>33</v>
      </c>
      <c r="M207" s="427">
        <v>18</v>
      </c>
      <c r="N207" s="427">
        <v>31</v>
      </c>
      <c r="O207" s="427">
        <v>9</v>
      </c>
      <c r="P207" s="427">
        <v>74</v>
      </c>
      <c r="Q207" s="427">
        <v>27</v>
      </c>
      <c r="R207" s="427">
        <v>104</v>
      </c>
      <c r="S207" s="427">
        <v>5</v>
      </c>
      <c r="T207" s="427">
        <v>36</v>
      </c>
      <c r="U207" s="427">
        <v>8</v>
      </c>
      <c r="V207" s="427">
        <v>10</v>
      </c>
      <c r="W207" s="427">
        <v>590</v>
      </c>
      <c r="X207" s="427">
        <v>542</v>
      </c>
      <c r="Y207" s="425">
        <v>1635</v>
      </c>
      <c r="AA207" s="432"/>
    </row>
    <row r="208" spans="1:30" ht="15.75" x14ac:dyDescent="0.25">
      <c r="B208" s="396" t="s">
        <v>44</v>
      </c>
      <c r="C208" s="427">
        <v>39</v>
      </c>
      <c r="D208" s="427">
        <v>3</v>
      </c>
      <c r="E208" s="427">
        <v>1</v>
      </c>
      <c r="F208" s="427">
        <v>80</v>
      </c>
      <c r="G208" s="427">
        <v>0</v>
      </c>
      <c r="H208" s="427">
        <v>5</v>
      </c>
      <c r="I208" s="427">
        <v>0</v>
      </c>
      <c r="J208" s="427">
        <v>59</v>
      </c>
      <c r="K208" s="427">
        <v>40</v>
      </c>
      <c r="L208" s="427">
        <v>38</v>
      </c>
      <c r="M208" s="427">
        <v>18</v>
      </c>
      <c r="N208" s="427">
        <v>39</v>
      </c>
      <c r="O208" s="427">
        <v>3</v>
      </c>
      <c r="P208" s="427">
        <v>92</v>
      </c>
      <c r="Q208" s="427">
        <v>36</v>
      </c>
      <c r="R208" s="427">
        <v>100</v>
      </c>
      <c r="S208" s="427">
        <v>4</v>
      </c>
      <c r="T208" s="427">
        <v>56</v>
      </c>
      <c r="U208" s="427">
        <v>17</v>
      </c>
      <c r="V208" s="427">
        <v>11</v>
      </c>
      <c r="W208" s="427">
        <v>697</v>
      </c>
      <c r="X208" s="427">
        <v>587</v>
      </c>
      <c r="Y208" s="425">
        <v>1925</v>
      </c>
      <c r="AA208" s="432"/>
    </row>
    <row r="209" spans="1:30" ht="15.75" x14ac:dyDescent="0.25">
      <c r="B209" s="396" t="s">
        <v>45</v>
      </c>
      <c r="C209" s="427">
        <v>25</v>
      </c>
      <c r="D209" s="427">
        <v>2</v>
      </c>
      <c r="E209" s="427">
        <v>0</v>
      </c>
      <c r="F209" s="427">
        <v>55</v>
      </c>
      <c r="G209" s="427">
        <v>0</v>
      </c>
      <c r="H209" s="427">
        <v>0</v>
      </c>
      <c r="I209" s="427">
        <v>1</v>
      </c>
      <c r="J209" s="427">
        <v>56</v>
      </c>
      <c r="K209" s="427">
        <v>20</v>
      </c>
      <c r="L209" s="427">
        <v>34</v>
      </c>
      <c r="M209" s="427">
        <v>29</v>
      </c>
      <c r="N209" s="427">
        <v>53</v>
      </c>
      <c r="O209" s="427">
        <v>11</v>
      </c>
      <c r="P209" s="427">
        <v>106</v>
      </c>
      <c r="Q209" s="427">
        <v>37</v>
      </c>
      <c r="R209" s="427">
        <v>130</v>
      </c>
      <c r="S209" s="427">
        <v>4</v>
      </c>
      <c r="T209" s="427">
        <v>48</v>
      </c>
      <c r="U209" s="427">
        <v>28</v>
      </c>
      <c r="V209" s="427">
        <v>26</v>
      </c>
      <c r="W209" s="427">
        <v>699</v>
      </c>
      <c r="X209" s="427">
        <v>431</v>
      </c>
      <c r="Y209" s="425">
        <v>1795</v>
      </c>
      <c r="AA209" s="432"/>
    </row>
    <row r="210" spans="1:30" ht="15.75" x14ac:dyDescent="0.25">
      <c r="B210" s="396" t="s">
        <v>46</v>
      </c>
      <c r="C210" s="427">
        <v>25</v>
      </c>
      <c r="D210" s="427">
        <v>2</v>
      </c>
      <c r="E210" s="427">
        <v>0</v>
      </c>
      <c r="F210" s="427">
        <v>84</v>
      </c>
      <c r="G210" s="427">
        <v>1</v>
      </c>
      <c r="H210" s="427">
        <v>2</v>
      </c>
      <c r="I210" s="427">
        <v>0</v>
      </c>
      <c r="J210" s="427">
        <v>67</v>
      </c>
      <c r="K210" s="427">
        <v>34</v>
      </c>
      <c r="L210" s="427">
        <v>55</v>
      </c>
      <c r="M210" s="427">
        <v>28</v>
      </c>
      <c r="N210" s="427">
        <v>44</v>
      </c>
      <c r="O210" s="427">
        <v>6</v>
      </c>
      <c r="P210" s="427">
        <v>93</v>
      </c>
      <c r="Q210" s="427">
        <v>54</v>
      </c>
      <c r="R210" s="427">
        <v>106</v>
      </c>
      <c r="S210" s="427">
        <v>5</v>
      </c>
      <c r="T210" s="427">
        <v>63</v>
      </c>
      <c r="U210" s="427">
        <v>9</v>
      </c>
      <c r="V210" s="427">
        <v>11</v>
      </c>
      <c r="W210" s="427">
        <v>569</v>
      </c>
      <c r="X210" s="427">
        <v>502</v>
      </c>
      <c r="Y210" s="425">
        <v>1760</v>
      </c>
      <c r="AA210" s="432"/>
    </row>
    <row r="211" spans="1:30" ht="15.75" x14ac:dyDescent="0.25">
      <c r="B211" s="396" t="s">
        <v>47</v>
      </c>
      <c r="C211" s="427">
        <v>50</v>
      </c>
      <c r="D211" s="427">
        <v>6</v>
      </c>
      <c r="E211" s="427">
        <v>3</v>
      </c>
      <c r="F211" s="427">
        <v>51</v>
      </c>
      <c r="G211" s="427">
        <v>1</v>
      </c>
      <c r="H211" s="427">
        <v>0</v>
      </c>
      <c r="I211" s="427">
        <v>0</v>
      </c>
      <c r="J211" s="427">
        <v>76</v>
      </c>
      <c r="K211" s="427">
        <v>34</v>
      </c>
      <c r="L211" s="427">
        <v>64</v>
      </c>
      <c r="M211" s="427">
        <v>21</v>
      </c>
      <c r="N211" s="427">
        <v>33</v>
      </c>
      <c r="O211" s="427">
        <v>8</v>
      </c>
      <c r="P211" s="427">
        <v>90</v>
      </c>
      <c r="Q211" s="427">
        <v>60</v>
      </c>
      <c r="R211" s="427">
        <v>151</v>
      </c>
      <c r="S211" s="427">
        <v>5</v>
      </c>
      <c r="T211" s="427">
        <v>53</v>
      </c>
      <c r="U211" s="427">
        <v>9</v>
      </c>
      <c r="V211" s="427">
        <v>12</v>
      </c>
      <c r="W211" s="427">
        <v>664</v>
      </c>
      <c r="X211" s="427">
        <v>401</v>
      </c>
      <c r="Y211" s="425">
        <v>1792</v>
      </c>
      <c r="AA211" s="432"/>
    </row>
    <row r="212" spans="1:30" ht="15.75" x14ac:dyDescent="0.25">
      <c r="B212" s="396" t="s">
        <v>78</v>
      </c>
      <c r="C212" s="427">
        <v>58</v>
      </c>
      <c r="D212" s="427">
        <v>0</v>
      </c>
      <c r="E212" s="427">
        <v>0</v>
      </c>
      <c r="F212" s="427">
        <v>70</v>
      </c>
      <c r="G212" s="427">
        <v>1</v>
      </c>
      <c r="H212" s="427">
        <v>1</v>
      </c>
      <c r="I212" s="427">
        <v>0</v>
      </c>
      <c r="J212" s="427">
        <v>69</v>
      </c>
      <c r="K212" s="427">
        <v>27</v>
      </c>
      <c r="L212" s="427">
        <v>110</v>
      </c>
      <c r="M212" s="427">
        <v>35</v>
      </c>
      <c r="N212" s="427">
        <v>50</v>
      </c>
      <c r="O212" s="427">
        <v>16</v>
      </c>
      <c r="P212" s="427">
        <v>148</v>
      </c>
      <c r="Q212" s="427">
        <v>56</v>
      </c>
      <c r="R212" s="427">
        <v>218</v>
      </c>
      <c r="S212" s="427">
        <v>7</v>
      </c>
      <c r="T212" s="427">
        <v>58</v>
      </c>
      <c r="U212" s="427">
        <v>40</v>
      </c>
      <c r="V212" s="427">
        <v>11</v>
      </c>
      <c r="W212" s="427">
        <v>761</v>
      </c>
      <c r="X212" s="427">
        <v>663</v>
      </c>
      <c r="Y212" s="425">
        <v>2399</v>
      </c>
      <c r="AA212" s="432"/>
    </row>
    <row r="213" spans="1:30" ht="15.75" x14ac:dyDescent="0.25">
      <c r="B213" s="396" t="s">
        <v>79</v>
      </c>
      <c r="C213" s="427">
        <v>56</v>
      </c>
      <c r="D213" s="427">
        <v>2</v>
      </c>
      <c r="E213" s="427">
        <v>3</v>
      </c>
      <c r="F213" s="427">
        <v>100</v>
      </c>
      <c r="G213" s="427">
        <v>0</v>
      </c>
      <c r="H213" s="427">
        <v>0</v>
      </c>
      <c r="I213" s="427">
        <v>0</v>
      </c>
      <c r="J213" s="427">
        <v>104</v>
      </c>
      <c r="K213" s="427">
        <v>29</v>
      </c>
      <c r="L213" s="427">
        <v>171</v>
      </c>
      <c r="M213" s="427">
        <v>31</v>
      </c>
      <c r="N213" s="427">
        <v>72</v>
      </c>
      <c r="O213" s="427">
        <v>15</v>
      </c>
      <c r="P213" s="427">
        <v>245</v>
      </c>
      <c r="Q213" s="427">
        <v>38</v>
      </c>
      <c r="R213" s="427">
        <v>302</v>
      </c>
      <c r="S213" s="427">
        <v>13</v>
      </c>
      <c r="T213" s="427">
        <v>122</v>
      </c>
      <c r="U213" s="427">
        <v>26</v>
      </c>
      <c r="V213" s="427">
        <v>29</v>
      </c>
      <c r="W213" s="66">
        <v>1745</v>
      </c>
      <c r="X213" s="66">
        <v>1698</v>
      </c>
      <c r="Y213" s="67">
        <v>4801</v>
      </c>
      <c r="AA213" s="432"/>
    </row>
    <row r="214" spans="1:30" ht="15.75" x14ac:dyDescent="0.25">
      <c r="B214" s="396" t="s">
        <v>50</v>
      </c>
      <c r="C214" s="427">
        <v>16</v>
      </c>
      <c r="D214" s="427">
        <v>2</v>
      </c>
      <c r="E214" s="427">
        <v>4</v>
      </c>
      <c r="F214" s="427">
        <v>41</v>
      </c>
      <c r="G214" s="427">
        <v>1</v>
      </c>
      <c r="H214" s="427">
        <v>2</v>
      </c>
      <c r="I214" s="427">
        <v>1</v>
      </c>
      <c r="J214" s="427">
        <v>24</v>
      </c>
      <c r="K214" s="427">
        <v>35</v>
      </c>
      <c r="L214" s="427">
        <v>62</v>
      </c>
      <c r="M214" s="427">
        <v>13</v>
      </c>
      <c r="N214" s="427">
        <v>43</v>
      </c>
      <c r="O214" s="427">
        <v>10</v>
      </c>
      <c r="P214" s="427">
        <v>80</v>
      </c>
      <c r="Q214" s="427">
        <v>38</v>
      </c>
      <c r="R214" s="427">
        <v>98</v>
      </c>
      <c r="S214" s="427">
        <v>6</v>
      </c>
      <c r="T214" s="427">
        <v>77</v>
      </c>
      <c r="U214" s="427">
        <v>17</v>
      </c>
      <c r="V214" s="427">
        <v>14</v>
      </c>
      <c r="W214" s="427">
        <v>432</v>
      </c>
      <c r="X214" s="427">
        <v>333</v>
      </c>
      <c r="Y214" s="425">
        <v>1349</v>
      </c>
      <c r="AA214" s="432"/>
    </row>
    <row r="215" spans="1:30" ht="15.75" x14ac:dyDescent="0.25">
      <c r="B215" s="396" t="s">
        <v>51</v>
      </c>
      <c r="C215" s="427">
        <v>17</v>
      </c>
      <c r="D215" s="427">
        <v>2</v>
      </c>
      <c r="E215" s="427">
        <v>0</v>
      </c>
      <c r="F215" s="427">
        <v>36</v>
      </c>
      <c r="G215" s="427">
        <v>4</v>
      </c>
      <c r="H215" s="427">
        <v>0</v>
      </c>
      <c r="I215" s="427">
        <v>1</v>
      </c>
      <c r="J215" s="427">
        <v>43</v>
      </c>
      <c r="K215" s="427">
        <v>46</v>
      </c>
      <c r="L215" s="427">
        <v>46</v>
      </c>
      <c r="M215" s="427">
        <v>23</v>
      </c>
      <c r="N215" s="427">
        <v>32</v>
      </c>
      <c r="O215" s="427">
        <v>17</v>
      </c>
      <c r="P215" s="427">
        <v>71</v>
      </c>
      <c r="Q215" s="427">
        <v>38</v>
      </c>
      <c r="R215" s="427">
        <v>87</v>
      </c>
      <c r="S215" s="427">
        <v>8</v>
      </c>
      <c r="T215" s="427">
        <v>67</v>
      </c>
      <c r="U215" s="427">
        <v>13</v>
      </c>
      <c r="V215" s="427">
        <v>6</v>
      </c>
      <c r="W215" s="427">
        <v>598</v>
      </c>
      <c r="X215" s="427">
        <v>444</v>
      </c>
      <c r="Y215" s="425">
        <v>1599</v>
      </c>
      <c r="AA215" s="432"/>
    </row>
    <row r="216" spans="1:30" ht="15.75" x14ac:dyDescent="0.25">
      <c r="B216" s="396" t="s">
        <v>52</v>
      </c>
      <c r="C216" s="427">
        <v>51</v>
      </c>
      <c r="D216" s="427">
        <v>4</v>
      </c>
      <c r="E216" s="427">
        <v>0</v>
      </c>
      <c r="F216" s="427">
        <v>46</v>
      </c>
      <c r="G216" s="427">
        <v>0</v>
      </c>
      <c r="H216" s="427">
        <v>1</v>
      </c>
      <c r="I216" s="427">
        <v>0</v>
      </c>
      <c r="J216" s="427">
        <v>70</v>
      </c>
      <c r="K216" s="427">
        <v>41</v>
      </c>
      <c r="L216" s="427">
        <v>58</v>
      </c>
      <c r="M216" s="427">
        <v>25</v>
      </c>
      <c r="N216" s="427">
        <v>27</v>
      </c>
      <c r="O216" s="427">
        <v>4</v>
      </c>
      <c r="P216" s="427">
        <v>70</v>
      </c>
      <c r="Q216" s="427">
        <v>49</v>
      </c>
      <c r="R216" s="427">
        <v>75</v>
      </c>
      <c r="S216" s="427">
        <v>14</v>
      </c>
      <c r="T216" s="427">
        <v>54</v>
      </c>
      <c r="U216" s="427">
        <v>7</v>
      </c>
      <c r="V216" s="427">
        <v>9</v>
      </c>
      <c r="W216" s="427">
        <v>575</v>
      </c>
      <c r="X216" s="427">
        <v>446</v>
      </c>
      <c r="Y216" s="425">
        <v>1626</v>
      </c>
      <c r="AA216" s="432"/>
    </row>
    <row r="217" spans="1:30" ht="15.75" x14ac:dyDescent="0.25">
      <c r="B217" s="396" t="s">
        <v>53</v>
      </c>
      <c r="C217" s="427">
        <v>37</v>
      </c>
      <c r="D217" s="427">
        <v>6</v>
      </c>
      <c r="E217" s="427">
        <v>2</v>
      </c>
      <c r="F217" s="427">
        <v>49</v>
      </c>
      <c r="G217" s="427">
        <v>0</v>
      </c>
      <c r="H217" s="427">
        <v>0</v>
      </c>
      <c r="I217" s="427">
        <v>0</v>
      </c>
      <c r="J217" s="427">
        <v>45</v>
      </c>
      <c r="K217" s="427">
        <v>40</v>
      </c>
      <c r="L217" s="427">
        <v>38</v>
      </c>
      <c r="M217" s="427">
        <v>28</v>
      </c>
      <c r="N217" s="427">
        <v>45</v>
      </c>
      <c r="O217" s="427">
        <v>22</v>
      </c>
      <c r="P217" s="427">
        <v>116</v>
      </c>
      <c r="Q217" s="427">
        <v>57</v>
      </c>
      <c r="R217" s="427">
        <v>125</v>
      </c>
      <c r="S217" s="427">
        <v>5</v>
      </c>
      <c r="T217" s="427">
        <v>70</v>
      </c>
      <c r="U217" s="427">
        <v>8</v>
      </c>
      <c r="V217" s="427">
        <v>22</v>
      </c>
      <c r="W217" s="427">
        <v>575</v>
      </c>
      <c r="X217" s="427">
        <v>388</v>
      </c>
      <c r="Y217" s="425">
        <v>1678</v>
      </c>
      <c r="AA217" s="432"/>
    </row>
    <row r="218" spans="1:30" s="419" customFormat="1" ht="15.75" x14ac:dyDescent="0.25">
      <c r="B218" s="420" t="s">
        <v>101</v>
      </c>
      <c r="C218" s="67">
        <v>428</v>
      </c>
      <c r="D218" s="67">
        <v>39</v>
      </c>
      <c r="E218" s="67">
        <v>16</v>
      </c>
      <c r="F218" s="67">
        <v>707</v>
      </c>
      <c r="G218" s="67">
        <v>9</v>
      </c>
      <c r="H218" s="67">
        <v>11</v>
      </c>
      <c r="I218" s="67">
        <v>8</v>
      </c>
      <c r="J218" s="67">
        <v>703</v>
      </c>
      <c r="K218" s="67">
        <v>403</v>
      </c>
      <c r="L218" s="67">
        <v>733</v>
      </c>
      <c r="M218" s="67">
        <v>276</v>
      </c>
      <c r="N218" s="67">
        <v>508</v>
      </c>
      <c r="O218" s="67">
        <v>128</v>
      </c>
      <c r="P218" s="67">
        <v>1270</v>
      </c>
      <c r="Q218" s="67">
        <v>531</v>
      </c>
      <c r="R218" s="67">
        <v>1577</v>
      </c>
      <c r="S218" s="67">
        <v>79</v>
      </c>
      <c r="T218" s="67">
        <v>783</v>
      </c>
      <c r="U218" s="67">
        <v>186</v>
      </c>
      <c r="V218" s="67">
        <v>165</v>
      </c>
      <c r="W218" s="67">
        <v>8417</v>
      </c>
      <c r="X218" s="67">
        <v>6781</v>
      </c>
      <c r="Y218" s="67">
        <v>23758</v>
      </c>
      <c r="AA218" s="432"/>
    </row>
    <row r="219" spans="1:30" s="397" customFormat="1" ht="6" customHeight="1" x14ac:dyDescent="0.25">
      <c r="B219" s="398"/>
      <c r="C219" s="430"/>
      <c r="D219" s="430"/>
      <c r="E219" s="430"/>
      <c r="F219" s="430"/>
      <c r="G219" s="430"/>
      <c r="H219" s="430"/>
      <c r="I219" s="430"/>
      <c r="J219" s="430"/>
      <c r="K219" s="430"/>
      <c r="L219" s="430"/>
      <c r="M219" s="430"/>
      <c r="N219" s="430"/>
      <c r="O219" s="430"/>
      <c r="P219" s="430"/>
      <c r="Q219" s="430"/>
      <c r="R219" s="430"/>
      <c r="S219" s="430"/>
      <c r="T219" s="430"/>
      <c r="U219" s="430"/>
      <c r="V219" s="430"/>
      <c r="W219" s="430"/>
      <c r="X219" s="430"/>
      <c r="Y219" s="429"/>
      <c r="AA219" s="432"/>
      <c r="AB219" s="400"/>
      <c r="AC219" s="400"/>
      <c r="AD219" s="400"/>
    </row>
    <row r="220" spans="1:30" s="411" customFormat="1" ht="15.75" x14ac:dyDescent="0.25">
      <c r="A220" s="410"/>
      <c r="B220" s="399">
        <v>2014</v>
      </c>
      <c r="C220" s="444"/>
      <c r="D220" s="444"/>
      <c r="E220" s="444"/>
      <c r="F220" s="444"/>
      <c r="G220" s="444"/>
      <c r="H220" s="444"/>
      <c r="I220" s="444"/>
      <c r="J220" s="444"/>
      <c r="K220" s="444"/>
      <c r="L220" s="444"/>
      <c r="M220" s="444"/>
      <c r="N220" s="444"/>
      <c r="O220" s="444"/>
      <c r="P220" s="444"/>
      <c r="Q220" s="444"/>
      <c r="R220" s="444"/>
      <c r="S220" s="444"/>
      <c r="T220" s="444"/>
      <c r="U220" s="444"/>
      <c r="V220" s="444"/>
      <c r="W220" s="444"/>
      <c r="X220" s="444"/>
      <c r="Y220" s="444"/>
      <c r="AA220" s="432"/>
    </row>
    <row r="221" spans="1:30" ht="15.75" x14ac:dyDescent="0.25">
      <c r="B221" s="396" t="s">
        <v>42</v>
      </c>
      <c r="C221" s="427">
        <v>29</v>
      </c>
      <c r="D221" s="427">
        <v>3</v>
      </c>
      <c r="E221" s="427">
        <v>2</v>
      </c>
      <c r="F221" s="427">
        <v>53</v>
      </c>
      <c r="G221" s="427">
        <v>1</v>
      </c>
      <c r="H221" s="427">
        <v>2</v>
      </c>
      <c r="I221" s="427">
        <v>1</v>
      </c>
      <c r="J221" s="427">
        <v>43</v>
      </c>
      <c r="K221" s="427">
        <v>33</v>
      </c>
      <c r="L221" s="427">
        <v>26</v>
      </c>
      <c r="M221" s="427">
        <v>15</v>
      </c>
      <c r="N221" s="427">
        <v>40</v>
      </c>
      <c r="O221" s="427">
        <v>3</v>
      </c>
      <c r="P221" s="427">
        <v>83</v>
      </c>
      <c r="Q221" s="427">
        <v>57</v>
      </c>
      <c r="R221" s="427">
        <v>94</v>
      </c>
      <c r="S221" s="427">
        <v>7</v>
      </c>
      <c r="T221" s="427">
        <v>79</v>
      </c>
      <c r="U221" s="427">
        <v>9</v>
      </c>
      <c r="V221" s="427">
        <v>9</v>
      </c>
      <c r="W221" s="427">
        <v>518</v>
      </c>
      <c r="X221" s="427">
        <v>439</v>
      </c>
      <c r="Y221" s="425">
        <v>1546</v>
      </c>
      <c r="AA221" s="432"/>
    </row>
    <row r="222" spans="1:30" ht="15.75" x14ac:dyDescent="0.25">
      <c r="B222" s="396" t="s">
        <v>43</v>
      </c>
      <c r="C222" s="427">
        <v>23</v>
      </c>
      <c r="D222" s="427">
        <v>2</v>
      </c>
      <c r="E222" s="427">
        <v>1</v>
      </c>
      <c r="F222" s="427">
        <v>58</v>
      </c>
      <c r="G222" s="427">
        <v>0</v>
      </c>
      <c r="H222" s="427">
        <v>0</v>
      </c>
      <c r="I222" s="427">
        <v>0</v>
      </c>
      <c r="J222" s="427">
        <v>31</v>
      </c>
      <c r="K222" s="427">
        <v>29</v>
      </c>
      <c r="L222" s="427">
        <v>17</v>
      </c>
      <c r="M222" s="427">
        <v>24</v>
      </c>
      <c r="N222" s="427">
        <v>30</v>
      </c>
      <c r="O222" s="427">
        <v>8</v>
      </c>
      <c r="P222" s="427">
        <v>54</v>
      </c>
      <c r="Q222" s="427">
        <v>40</v>
      </c>
      <c r="R222" s="427">
        <v>77</v>
      </c>
      <c r="S222" s="427">
        <v>9</v>
      </c>
      <c r="T222" s="427">
        <v>41</v>
      </c>
      <c r="U222" s="427">
        <v>12</v>
      </c>
      <c r="V222" s="427">
        <v>7</v>
      </c>
      <c r="W222" s="427">
        <v>475</v>
      </c>
      <c r="X222" s="427">
        <v>550</v>
      </c>
      <c r="Y222" s="425">
        <v>1488</v>
      </c>
      <c r="AA222" s="432"/>
    </row>
    <row r="223" spans="1:30" ht="15.75" x14ac:dyDescent="0.25">
      <c r="B223" s="396" t="s">
        <v>44</v>
      </c>
      <c r="C223" s="427">
        <v>30</v>
      </c>
      <c r="D223" s="427">
        <v>3</v>
      </c>
      <c r="E223" s="427">
        <v>0</v>
      </c>
      <c r="F223" s="427">
        <v>73</v>
      </c>
      <c r="G223" s="427">
        <v>0</v>
      </c>
      <c r="H223" s="427">
        <v>13</v>
      </c>
      <c r="I223" s="427">
        <v>1</v>
      </c>
      <c r="J223" s="427">
        <v>29</v>
      </c>
      <c r="K223" s="427">
        <v>20</v>
      </c>
      <c r="L223" s="427">
        <v>63</v>
      </c>
      <c r="M223" s="427">
        <v>11</v>
      </c>
      <c r="N223" s="427">
        <v>19</v>
      </c>
      <c r="O223" s="427">
        <v>8</v>
      </c>
      <c r="P223" s="427">
        <v>86</v>
      </c>
      <c r="Q223" s="427">
        <v>36</v>
      </c>
      <c r="R223" s="427">
        <v>66</v>
      </c>
      <c r="S223" s="427">
        <v>6</v>
      </c>
      <c r="T223" s="427">
        <v>74</v>
      </c>
      <c r="U223" s="427">
        <v>15</v>
      </c>
      <c r="V223" s="427">
        <v>8</v>
      </c>
      <c r="W223" s="427">
        <v>568</v>
      </c>
      <c r="X223" s="427">
        <v>510</v>
      </c>
      <c r="Y223" s="425">
        <v>1639</v>
      </c>
      <c r="AA223" s="432"/>
    </row>
    <row r="224" spans="1:30" ht="15.75" x14ac:dyDescent="0.25">
      <c r="B224" s="396" t="s">
        <v>45</v>
      </c>
      <c r="C224" s="427">
        <v>47</v>
      </c>
      <c r="D224" s="427">
        <v>0</v>
      </c>
      <c r="E224" s="427">
        <v>0</v>
      </c>
      <c r="F224" s="427">
        <v>67</v>
      </c>
      <c r="G224" s="427">
        <v>0</v>
      </c>
      <c r="H224" s="427">
        <v>1</v>
      </c>
      <c r="I224" s="427">
        <v>0</v>
      </c>
      <c r="J224" s="427">
        <v>73</v>
      </c>
      <c r="K224" s="427">
        <v>37</v>
      </c>
      <c r="L224" s="427">
        <v>82</v>
      </c>
      <c r="M224" s="427">
        <v>23</v>
      </c>
      <c r="N224" s="427">
        <v>46</v>
      </c>
      <c r="O224" s="427">
        <v>8</v>
      </c>
      <c r="P224" s="427">
        <v>118</v>
      </c>
      <c r="Q224" s="427">
        <v>51</v>
      </c>
      <c r="R224" s="427">
        <v>105</v>
      </c>
      <c r="S224" s="427">
        <v>10</v>
      </c>
      <c r="T224" s="427">
        <v>46</v>
      </c>
      <c r="U224" s="427">
        <v>12</v>
      </c>
      <c r="V224" s="427">
        <v>11</v>
      </c>
      <c r="W224" s="427">
        <v>675</v>
      </c>
      <c r="X224" s="427">
        <v>609</v>
      </c>
      <c r="Y224" s="425">
        <v>2021</v>
      </c>
      <c r="AA224" s="432"/>
    </row>
    <row r="225" spans="1:30" ht="15.75" x14ac:dyDescent="0.25">
      <c r="B225" s="396" t="s">
        <v>46</v>
      </c>
      <c r="C225" s="427">
        <v>62</v>
      </c>
      <c r="D225" s="427">
        <v>2</v>
      </c>
      <c r="E225" s="427">
        <v>1</v>
      </c>
      <c r="F225" s="427">
        <v>53</v>
      </c>
      <c r="G225" s="427">
        <v>1</v>
      </c>
      <c r="H225" s="427">
        <v>2</v>
      </c>
      <c r="I225" s="427">
        <v>0</v>
      </c>
      <c r="J225" s="427">
        <v>63</v>
      </c>
      <c r="K225" s="427">
        <v>37</v>
      </c>
      <c r="L225" s="427">
        <v>68</v>
      </c>
      <c r="M225" s="427">
        <v>20</v>
      </c>
      <c r="N225" s="427">
        <v>63</v>
      </c>
      <c r="O225" s="427">
        <v>13</v>
      </c>
      <c r="P225" s="427">
        <v>124</v>
      </c>
      <c r="Q225" s="427">
        <v>50</v>
      </c>
      <c r="R225" s="427">
        <v>93</v>
      </c>
      <c r="S225" s="427">
        <v>6</v>
      </c>
      <c r="T225" s="427">
        <v>51</v>
      </c>
      <c r="U225" s="427">
        <v>35</v>
      </c>
      <c r="V225" s="427">
        <v>13</v>
      </c>
      <c r="W225" s="427">
        <v>759</v>
      </c>
      <c r="X225" s="427">
        <v>580</v>
      </c>
      <c r="Y225" s="425">
        <v>2096</v>
      </c>
      <c r="AA225" s="432"/>
    </row>
    <row r="226" spans="1:30" ht="15.75" x14ac:dyDescent="0.25">
      <c r="B226" s="396" t="s">
        <v>47</v>
      </c>
      <c r="C226" s="427">
        <v>42</v>
      </c>
      <c r="D226" s="427">
        <v>4</v>
      </c>
      <c r="E226" s="427">
        <v>1</v>
      </c>
      <c r="F226" s="427">
        <v>65</v>
      </c>
      <c r="G226" s="427">
        <v>1</v>
      </c>
      <c r="H226" s="427">
        <v>0</v>
      </c>
      <c r="I226" s="427">
        <v>0</v>
      </c>
      <c r="J226" s="427">
        <v>45</v>
      </c>
      <c r="K226" s="427">
        <v>13</v>
      </c>
      <c r="L226" s="427">
        <v>82</v>
      </c>
      <c r="M226" s="427">
        <v>15</v>
      </c>
      <c r="N226" s="427">
        <v>35</v>
      </c>
      <c r="O226" s="427">
        <v>14</v>
      </c>
      <c r="P226" s="427">
        <v>82</v>
      </c>
      <c r="Q226" s="427">
        <v>47</v>
      </c>
      <c r="R226" s="427">
        <v>78</v>
      </c>
      <c r="S226" s="427">
        <v>2</v>
      </c>
      <c r="T226" s="427">
        <v>57</v>
      </c>
      <c r="U226" s="427">
        <v>13</v>
      </c>
      <c r="V226" s="427">
        <v>11</v>
      </c>
      <c r="W226" s="427">
        <v>513</v>
      </c>
      <c r="X226" s="427">
        <v>701</v>
      </c>
      <c r="Y226" s="425">
        <v>1821</v>
      </c>
      <c r="AA226" s="432"/>
    </row>
    <row r="227" spans="1:30" ht="15.75" x14ac:dyDescent="0.25">
      <c r="B227" s="396" t="s">
        <v>78</v>
      </c>
      <c r="C227" s="427">
        <v>131</v>
      </c>
      <c r="D227" s="427">
        <v>0</v>
      </c>
      <c r="E227" s="427">
        <v>2</v>
      </c>
      <c r="F227" s="427">
        <v>85</v>
      </c>
      <c r="G227" s="427">
        <v>5</v>
      </c>
      <c r="H227" s="427">
        <v>0</v>
      </c>
      <c r="I227" s="427">
        <v>1</v>
      </c>
      <c r="J227" s="427">
        <v>99</v>
      </c>
      <c r="K227" s="427">
        <v>39</v>
      </c>
      <c r="L227" s="427">
        <v>69</v>
      </c>
      <c r="M227" s="427">
        <v>67</v>
      </c>
      <c r="N227" s="427">
        <v>61</v>
      </c>
      <c r="O227" s="427">
        <v>19</v>
      </c>
      <c r="P227" s="427">
        <v>176</v>
      </c>
      <c r="Q227" s="427">
        <v>136</v>
      </c>
      <c r="R227" s="427">
        <v>201</v>
      </c>
      <c r="S227" s="427">
        <v>11</v>
      </c>
      <c r="T227" s="427">
        <v>84</v>
      </c>
      <c r="U227" s="427">
        <v>10</v>
      </c>
      <c r="V227" s="427">
        <v>27</v>
      </c>
      <c r="W227" s="427">
        <v>853</v>
      </c>
      <c r="X227" s="427">
        <v>855</v>
      </c>
      <c r="Y227" s="425">
        <v>2931</v>
      </c>
      <c r="AA227" s="432"/>
    </row>
    <row r="228" spans="1:30" ht="15.75" x14ac:dyDescent="0.25">
      <c r="B228" s="396" t="s">
        <v>79</v>
      </c>
      <c r="C228" s="427">
        <v>41</v>
      </c>
      <c r="D228" s="427">
        <v>2</v>
      </c>
      <c r="E228" s="427">
        <v>0</v>
      </c>
      <c r="F228" s="427">
        <v>107</v>
      </c>
      <c r="G228" s="427">
        <v>1</v>
      </c>
      <c r="H228" s="427">
        <v>1</v>
      </c>
      <c r="I228" s="427">
        <v>1</v>
      </c>
      <c r="J228" s="427">
        <v>98</v>
      </c>
      <c r="K228" s="427">
        <v>24</v>
      </c>
      <c r="L228" s="427">
        <v>161</v>
      </c>
      <c r="M228" s="427">
        <v>34</v>
      </c>
      <c r="N228" s="427">
        <v>126</v>
      </c>
      <c r="O228" s="427">
        <v>22</v>
      </c>
      <c r="P228" s="427">
        <v>240</v>
      </c>
      <c r="Q228" s="427">
        <v>54</v>
      </c>
      <c r="R228" s="427">
        <v>214</v>
      </c>
      <c r="S228" s="427">
        <v>5</v>
      </c>
      <c r="T228" s="427">
        <v>128</v>
      </c>
      <c r="U228" s="427">
        <v>22</v>
      </c>
      <c r="V228" s="427">
        <v>35</v>
      </c>
      <c r="W228" s="66">
        <v>1807</v>
      </c>
      <c r="X228" s="66">
        <v>1714</v>
      </c>
      <c r="Y228" s="67">
        <v>4837</v>
      </c>
      <c r="AA228" s="432"/>
    </row>
    <row r="229" spans="1:30" ht="15.75" x14ac:dyDescent="0.25">
      <c r="B229" s="396" t="s">
        <v>50</v>
      </c>
      <c r="C229" s="427">
        <v>22</v>
      </c>
      <c r="D229" s="427">
        <v>1</v>
      </c>
      <c r="E229" s="427">
        <v>0</v>
      </c>
      <c r="F229" s="427">
        <v>48</v>
      </c>
      <c r="G229" s="427">
        <v>0</v>
      </c>
      <c r="H229" s="427">
        <v>0</v>
      </c>
      <c r="I229" s="427">
        <v>0</v>
      </c>
      <c r="J229" s="427">
        <v>48</v>
      </c>
      <c r="K229" s="427">
        <v>40</v>
      </c>
      <c r="L229" s="427">
        <v>75</v>
      </c>
      <c r="M229" s="427">
        <v>28</v>
      </c>
      <c r="N229" s="427">
        <v>49</v>
      </c>
      <c r="O229" s="427">
        <v>15</v>
      </c>
      <c r="P229" s="427">
        <v>86</v>
      </c>
      <c r="Q229" s="427">
        <v>50</v>
      </c>
      <c r="R229" s="427">
        <v>96</v>
      </c>
      <c r="S229" s="427">
        <v>3</v>
      </c>
      <c r="T229" s="427">
        <v>81</v>
      </c>
      <c r="U229" s="427">
        <v>13</v>
      </c>
      <c r="V229" s="427">
        <v>10</v>
      </c>
      <c r="W229" s="427">
        <v>466</v>
      </c>
      <c r="X229" s="427">
        <v>386</v>
      </c>
      <c r="Y229" s="425">
        <v>1517</v>
      </c>
      <c r="AA229" s="432"/>
    </row>
    <row r="230" spans="1:30" ht="15.75" x14ac:dyDescent="0.25">
      <c r="B230" s="396" t="s">
        <v>51</v>
      </c>
      <c r="C230" s="427">
        <v>57</v>
      </c>
      <c r="D230" s="427">
        <v>1</v>
      </c>
      <c r="E230" s="427">
        <v>1</v>
      </c>
      <c r="F230" s="427">
        <v>69</v>
      </c>
      <c r="G230" s="427">
        <v>0</v>
      </c>
      <c r="H230" s="427">
        <v>0</v>
      </c>
      <c r="I230" s="427">
        <v>2</v>
      </c>
      <c r="J230" s="427">
        <v>43</v>
      </c>
      <c r="K230" s="427">
        <v>37</v>
      </c>
      <c r="L230" s="427">
        <v>38</v>
      </c>
      <c r="M230" s="427">
        <v>29</v>
      </c>
      <c r="N230" s="427">
        <v>51</v>
      </c>
      <c r="O230" s="427">
        <v>18</v>
      </c>
      <c r="P230" s="427">
        <v>73</v>
      </c>
      <c r="Q230" s="427">
        <v>44</v>
      </c>
      <c r="R230" s="427">
        <v>105</v>
      </c>
      <c r="S230" s="427">
        <v>4</v>
      </c>
      <c r="T230" s="427">
        <v>61</v>
      </c>
      <c r="U230" s="427">
        <v>20</v>
      </c>
      <c r="V230" s="427">
        <v>12</v>
      </c>
      <c r="W230" s="427">
        <v>545</v>
      </c>
      <c r="X230" s="427">
        <v>402</v>
      </c>
      <c r="Y230" s="425">
        <v>1612</v>
      </c>
      <c r="AA230" s="432"/>
    </row>
    <row r="231" spans="1:30" ht="15.75" x14ac:dyDescent="0.25">
      <c r="B231" s="396" t="s">
        <v>52</v>
      </c>
      <c r="C231" s="427">
        <v>32</v>
      </c>
      <c r="D231" s="427">
        <v>1</v>
      </c>
      <c r="E231" s="427">
        <v>1</v>
      </c>
      <c r="F231" s="427">
        <v>56</v>
      </c>
      <c r="G231" s="427">
        <v>0</v>
      </c>
      <c r="H231" s="427">
        <v>0</v>
      </c>
      <c r="I231" s="427">
        <v>0</v>
      </c>
      <c r="J231" s="427">
        <v>40</v>
      </c>
      <c r="K231" s="427">
        <v>28</v>
      </c>
      <c r="L231" s="427">
        <v>43</v>
      </c>
      <c r="M231" s="427">
        <v>17</v>
      </c>
      <c r="N231" s="427">
        <v>45</v>
      </c>
      <c r="O231" s="427">
        <v>7</v>
      </c>
      <c r="P231" s="427">
        <v>95</v>
      </c>
      <c r="Q231" s="427">
        <v>56</v>
      </c>
      <c r="R231" s="427">
        <v>105</v>
      </c>
      <c r="S231" s="427">
        <v>5</v>
      </c>
      <c r="T231" s="427">
        <v>47</v>
      </c>
      <c r="U231" s="427">
        <v>8</v>
      </c>
      <c r="V231" s="427">
        <v>16</v>
      </c>
      <c r="W231" s="427">
        <v>537</v>
      </c>
      <c r="X231" s="427">
        <v>504</v>
      </c>
      <c r="Y231" s="425">
        <v>1643</v>
      </c>
      <c r="AA231" s="432"/>
    </row>
    <row r="232" spans="1:30" ht="15.75" x14ac:dyDescent="0.25">
      <c r="B232" s="396" t="s">
        <v>53</v>
      </c>
      <c r="C232" s="427">
        <v>32</v>
      </c>
      <c r="D232" s="427">
        <v>2</v>
      </c>
      <c r="E232" s="427">
        <v>2</v>
      </c>
      <c r="F232" s="427">
        <v>69</v>
      </c>
      <c r="G232" s="427">
        <v>0</v>
      </c>
      <c r="H232" s="427">
        <v>1</v>
      </c>
      <c r="I232" s="427">
        <v>0</v>
      </c>
      <c r="J232" s="427">
        <v>38</v>
      </c>
      <c r="K232" s="427">
        <v>27</v>
      </c>
      <c r="L232" s="427">
        <v>57</v>
      </c>
      <c r="M232" s="427">
        <v>22</v>
      </c>
      <c r="N232" s="427">
        <v>36</v>
      </c>
      <c r="O232" s="427">
        <v>8</v>
      </c>
      <c r="P232" s="427">
        <v>89</v>
      </c>
      <c r="Q232" s="427">
        <v>45</v>
      </c>
      <c r="R232" s="427">
        <v>132</v>
      </c>
      <c r="S232" s="427">
        <v>4</v>
      </c>
      <c r="T232" s="427">
        <v>78</v>
      </c>
      <c r="U232" s="427">
        <v>10</v>
      </c>
      <c r="V232" s="427">
        <v>29</v>
      </c>
      <c r="W232" s="427">
        <v>720</v>
      </c>
      <c r="X232" s="427">
        <v>555</v>
      </c>
      <c r="Y232" s="425">
        <v>1956</v>
      </c>
      <c r="AA232" s="432"/>
    </row>
    <row r="233" spans="1:30" s="419" customFormat="1" ht="15.75" x14ac:dyDescent="0.25">
      <c r="B233" s="420" t="s">
        <v>101</v>
      </c>
      <c r="C233" s="67">
        <v>548</v>
      </c>
      <c r="D233" s="67">
        <v>21</v>
      </c>
      <c r="E233" s="67">
        <v>11</v>
      </c>
      <c r="F233" s="67">
        <v>803</v>
      </c>
      <c r="G233" s="67">
        <v>9</v>
      </c>
      <c r="H233" s="67">
        <v>20</v>
      </c>
      <c r="I233" s="67">
        <v>6</v>
      </c>
      <c r="J233" s="67">
        <v>650</v>
      </c>
      <c r="K233" s="67">
        <v>364</v>
      </c>
      <c r="L233" s="67">
        <v>781</v>
      </c>
      <c r="M233" s="67">
        <v>305</v>
      </c>
      <c r="N233" s="67">
        <v>601</v>
      </c>
      <c r="O233" s="67">
        <v>143</v>
      </c>
      <c r="P233" s="67">
        <v>1306</v>
      </c>
      <c r="Q233" s="67">
        <v>666</v>
      </c>
      <c r="R233" s="67">
        <v>1366</v>
      </c>
      <c r="S233" s="67">
        <v>72</v>
      </c>
      <c r="T233" s="67">
        <v>827</v>
      </c>
      <c r="U233" s="67">
        <v>179</v>
      </c>
      <c r="V233" s="67">
        <v>188</v>
      </c>
      <c r="W233" s="67">
        <v>8436</v>
      </c>
      <c r="X233" s="67">
        <v>7805</v>
      </c>
      <c r="Y233" s="67">
        <v>25107</v>
      </c>
      <c r="AA233" s="432"/>
    </row>
    <row r="234" spans="1:30" s="397" customFormat="1" ht="6" customHeight="1" x14ac:dyDescent="0.25">
      <c r="B234" s="398"/>
      <c r="C234" s="430"/>
      <c r="D234" s="430"/>
      <c r="E234" s="430"/>
      <c r="F234" s="430"/>
      <c r="G234" s="430"/>
      <c r="H234" s="430"/>
      <c r="I234" s="430"/>
      <c r="J234" s="430"/>
      <c r="K234" s="430"/>
      <c r="L234" s="430"/>
      <c r="M234" s="430"/>
      <c r="N234" s="430"/>
      <c r="O234" s="430"/>
      <c r="P234" s="430"/>
      <c r="Q234" s="430"/>
      <c r="R234" s="430"/>
      <c r="S234" s="430"/>
      <c r="T234" s="430"/>
      <c r="U234" s="430"/>
      <c r="V234" s="430"/>
      <c r="W234" s="430"/>
      <c r="X234" s="430"/>
      <c r="Y234" s="429"/>
      <c r="AA234" s="432"/>
      <c r="AB234" s="400"/>
      <c r="AC234" s="400"/>
      <c r="AD234" s="400"/>
    </row>
    <row r="235" spans="1:30" s="411" customFormat="1" ht="15.75" x14ac:dyDescent="0.25">
      <c r="A235" s="410"/>
      <c r="B235" s="399">
        <v>2015</v>
      </c>
      <c r="C235" s="444"/>
      <c r="D235" s="444"/>
      <c r="E235" s="444"/>
      <c r="F235" s="444"/>
      <c r="G235" s="444"/>
      <c r="H235" s="444"/>
      <c r="I235" s="444"/>
      <c r="J235" s="444"/>
      <c r="K235" s="444"/>
      <c r="L235" s="444"/>
      <c r="M235" s="444"/>
      <c r="N235" s="444"/>
      <c r="O235" s="444"/>
      <c r="P235" s="444"/>
      <c r="Q235" s="444"/>
      <c r="R235" s="444"/>
      <c r="S235" s="444"/>
      <c r="T235" s="444"/>
      <c r="U235" s="444"/>
      <c r="V235" s="444"/>
      <c r="W235" s="444"/>
      <c r="X235" s="444"/>
      <c r="Y235" s="444"/>
      <c r="AA235" s="432"/>
    </row>
    <row r="236" spans="1:30" ht="15.75" x14ac:dyDescent="0.25">
      <c r="B236" s="396" t="s">
        <v>42</v>
      </c>
      <c r="C236" s="427">
        <v>24</v>
      </c>
      <c r="D236" s="427">
        <v>1</v>
      </c>
      <c r="E236" s="427">
        <v>2</v>
      </c>
      <c r="F236" s="427">
        <v>51</v>
      </c>
      <c r="G236" s="427">
        <v>0</v>
      </c>
      <c r="H236" s="427">
        <v>0</v>
      </c>
      <c r="I236" s="427">
        <v>1</v>
      </c>
      <c r="J236" s="427">
        <v>54</v>
      </c>
      <c r="K236" s="427">
        <v>21</v>
      </c>
      <c r="L236" s="427">
        <v>27</v>
      </c>
      <c r="M236" s="427">
        <v>19</v>
      </c>
      <c r="N236" s="427">
        <v>37</v>
      </c>
      <c r="O236" s="427">
        <v>11</v>
      </c>
      <c r="P236" s="427">
        <v>100</v>
      </c>
      <c r="Q236" s="427">
        <v>44</v>
      </c>
      <c r="R236" s="427">
        <v>96</v>
      </c>
      <c r="S236" s="427">
        <v>5</v>
      </c>
      <c r="T236" s="427">
        <v>96</v>
      </c>
      <c r="U236" s="427">
        <v>1</v>
      </c>
      <c r="V236" s="427">
        <v>12</v>
      </c>
      <c r="W236" s="427">
        <v>570</v>
      </c>
      <c r="X236" s="427">
        <v>513</v>
      </c>
      <c r="Y236" s="425">
        <v>1685</v>
      </c>
      <c r="AA236" s="432"/>
    </row>
    <row r="237" spans="1:30" ht="15.75" x14ac:dyDescent="0.25">
      <c r="B237" s="396" t="s">
        <v>43</v>
      </c>
      <c r="C237" s="427">
        <v>28</v>
      </c>
      <c r="D237" s="427">
        <v>3</v>
      </c>
      <c r="E237" s="427">
        <v>11</v>
      </c>
      <c r="F237" s="427">
        <v>58</v>
      </c>
      <c r="G237" s="427">
        <v>1</v>
      </c>
      <c r="H237" s="427">
        <v>0</v>
      </c>
      <c r="I237" s="427">
        <v>2</v>
      </c>
      <c r="J237" s="427">
        <v>53</v>
      </c>
      <c r="K237" s="427">
        <v>31</v>
      </c>
      <c r="L237" s="427">
        <v>44</v>
      </c>
      <c r="M237" s="427">
        <v>25</v>
      </c>
      <c r="N237" s="427">
        <v>28</v>
      </c>
      <c r="O237" s="427">
        <v>14</v>
      </c>
      <c r="P237" s="427">
        <v>80</v>
      </c>
      <c r="Q237" s="427">
        <v>70</v>
      </c>
      <c r="R237" s="427">
        <v>96</v>
      </c>
      <c r="S237" s="427">
        <v>2</v>
      </c>
      <c r="T237" s="427">
        <v>52</v>
      </c>
      <c r="U237" s="427">
        <v>18</v>
      </c>
      <c r="V237" s="427">
        <v>12</v>
      </c>
      <c r="W237" s="427">
        <v>636</v>
      </c>
      <c r="X237" s="427">
        <v>576</v>
      </c>
      <c r="Y237" s="425">
        <v>1840</v>
      </c>
      <c r="AA237" s="432"/>
    </row>
    <row r="238" spans="1:30" ht="15.75" x14ac:dyDescent="0.25">
      <c r="B238" s="396" t="s">
        <v>44</v>
      </c>
      <c r="C238" s="427">
        <v>23</v>
      </c>
      <c r="D238" s="427">
        <v>0</v>
      </c>
      <c r="E238" s="427">
        <v>3</v>
      </c>
      <c r="F238" s="427">
        <v>90</v>
      </c>
      <c r="G238" s="427">
        <v>0</v>
      </c>
      <c r="H238" s="427">
        <v>0</v>
      </c>
      <c r="I238" s="427">
        <v>1</v>
      </c>
      <c r="J238" s="427">
        <v>68</v>
      </c>
      <c r="K238" s="427">
        <v>28</v>
      </c>
      <c r="L238" s="427">
        <v>46</v>
      </c>
      <c r="M238" s="427">
        <v>16</v>
      </c>
      <c r="N238" s="427">
        <v>30</v>
      </c>
      <c r="O238" s="427">
        <v>11</v>
      </c>
      <c r="P238" s="427">
        <v>90</v>
      </c>
      <c r="Q238" s="427">
        <v>33</v>
      </c>
      <c r="R238" s="427">
        <v>86</v>
      </c>
      <c r="S238" s="427">
        <v>2</v>
      </c>
      <c r="T238" s="427">
        <v>94</v>
      </c>
      <c r="U238" s="427">
        <v>10</v>
      </c>
      <c r="V238" s="427">
        <v>17</v>
      </c>
      <c r="W238" s="427">
        <v>614</v>
      </c>
      <c r="X238" s="427">
        <v>442</v>
      </c>
      <c r="Y238" s="425">
        <v>1704</v>
      </c>
      <c r="AA238" s="432"/>
    </row>
    <row r="239" spans="1:30" ht="15.75" x14ac:dyDescent="0.25">
      <c r="B239" s="396" t="s">
        <v>45</v>
      </c>
      <c r="C239" s="427">
        <v>24</v>
      </c>
      <c r="D239" s="427">
        <v>1</v>
      </c>
      <c r="E239" s="427">
        <v>1</v>
      </c>
      <c r="F239" s="427">
        <v>79</v>
      </c>
      <c r="G239" s="427">
        <v>0</v>
      </c>
      <c r="H239" s="427">
        <v>1</v>
      </c>
      <c r="I239" s="427">
        <v>0</v>
      </c>
      <c r="J239" s="427">
        <v>54</v>
      </c>
      <c r="K239" s="427">
        <v>27</v>
      </c>
      <c r="L239" s="427">
        <v>29</v>
      </c>
      <c r="M239" s="427">
        <v>21</v>
      </c>
      <c r="N239" s="427">
        <v>36</v>
      </c>
      <c r="O239" s="427">
        <v>11</v>
      </c>
      <c r="P239" s="427">
        <v>131</v>
      </c>
      <c r="Q239" s="427">
        <v>56</v>
      </c>
      <c r="R239" s="427">
        <v>145</v>
      </c>
      <c r="S239" s="427">
        <v>4</v>
      </c>
      <c r="T239" s="427">
        <v>59</v>
      </c>
      <c r="U239" s="427">
        <v>8</v>
      </c>
      <c r="V239" s="427">
        <v>21</v>
      </c>
      <c r="W239" s="427">
        <v>958</v>
      </c>
      <c r="X239" s="427">
        <v>909</v>
      </c>
      <c r="Y239" s="425">
        <v>2575</v>
      </c>
      <c r="AA239" s="432"/>
    </row>
    <row r="240" spans="1:30" ht="15.75" x14ac:dyDescent="0.25">
      <c r="B240" s="396" t="s">
        <v>46</v>
      </c>
      <c r="C240" s="427">
        <v>48</v>
      </c>
      <c r="D240" s="427">
        <v>9</v>
      </c>
      <c r="E240" s="427">
        <v>7</v>
      </c>
      <c r="F240" s="427">
        <v>73</v>
      </c>
      <c r="G240" s="427">
        <v>0</v>
      </c>
      <c r="H240" s="427">
        <v>0</v>
      </c>
      <c r="I240" s="427">
        <v>7</v>
      </c>
      <c r="J240" s="427">
        <v>55</v>
      </c>
      <c r="K240" s="427">
        <v>36</v>
      </c>
      <c r="L240" s="427">
        <v>83</v>
      </c>
      <c r="M240" s="427">
        <v>19</v>
      </c>
      <c r="N240" s="427">
        <v>61</v>
      </c>
      <c r="O240" s="427">
        <v>9</v>
      </c>
      <c r="P240" s="427">
        <v>99</v>
      </c>
      <c r="Q240" s="427">
        <v>57</v>
      </c>
      <c r="R240" s="427">
        <v>128</v>
      </c>
      <c r="S240" s="427">
        <v>2</v>
      </c>
      <c r="T240" s="427">
        <v>60</v>
      </c>
      <c r="U240" s="427">
        <v>17</v>
      </c>
      <c r="V240" s="427">
        <v>14</v>
      </c>
      <c r="W240" s="427">
        <v>766</v>
      </c>
      <c r="X240" s="427">
        <v>668</v>
      </c>
      <c r="Y240" s="425">
        <v>2218</v>
      </c>
      <c r="AA240" s="432"/>
    </row>
    <row r="241" spans="1:30" ht="15.75" x14ac:dyDescent="0.25">
      <c r="B241" s="396" t="s">
        <v>47</v>
      </c>
      <c r="C241" s="427">
        <v>42</v>
      </c>
      <c r="D241" s="427">
        <v>4</v>
      </c>
      <c r="E241" s="427">
        <v>3</v>
      </c>
      <c r="F241" s="427">
        <v>59</v>
      </c>
      <c r="G241" s="427">
        <v>0</v>
      </c>
      <c r="H241" s="427">
        <v>0</v>
      </c>
      <c r="I241" s="427">
        <v>0</v>
      </c>
      <c r="J241" s="427">
        <v>44</v>
      </c>
      <c r="K241" s="427">
        <v>24</v>
      </c>
      <c r="L241" s="427">
        <v>84</v>
      </c>
      <c r="M241" s="427">
        <v>17</v>
      </c>
      <c r="N241" s="427">
        <v>56</v>
      </c>
      <c r="O241" s="427">
        <v>15</v>
      </c>
      <c r="P241" s="427">
        <v>105</v>
      </c>
      <c r="Q241" s="427">
        <v>36</v>
      </c>
      <c r="R241" s="427">
        <v>143</v>
      </c>
      <c r="S241" s="427">
        <v>14</v>
      </c>
      <c r="T241" s="427">
        <v>77</v>
      </c>
      <c r="U241" s="427">
        <v>21</v>
      </c>
      <c r="V241" s="427">
        <v>37</v>
      </c>
      <c r="W241" s="427">
        <v>688</v>
      </c>
      <c r="X241" s="427">
        <v>702</v>
      </c>
      <c r="Y241" s="425">
        <v>2171</v>
      </c>
      <c r="AA241" s="432"/>
    </row>
    <row r="242" spans="1:30" ht="15.75" x14ac:dyDescent="0.25">
      <c r="B242" s="396" t="s">
        <v>78</v>
      </c>
      <c r="C242" s="427">
        <v>139</v>
      </c>
      <c r="D242" s="427">
        <v>7</v>
      </c>
      <c r="E242" s="427">
        <v>2</v>
      </c>
      <c r="F242" s="427">
        <v>90</v>
      </c>
      <c r="G242" s="427">
        <v>0</v>
      </c>
      <c r="H242" s="427">
        <v>0</v>
      </c>
      <c r="I242" s="427">
        <v>0</v>
      </c>
      <c r="J242" s="427">
        <v>104</v>
      </c>
      <c r="K242" s="427">
        <v>38</v>
      </c>
      <c r="L242" s="427">
        <v>125</v>
      </c>
      <c r="M242" s="427">
        <v>45</v>
      </c>
      <c r="N242" s="427">
        <v>73</v>
      </c>
      <c r="O242" s="427">
        <v>20</v>
      </c>
      <c r="P242" s="427">
        <v>178</v>
      </c>
      <c r="Q242" s="427">
        <v>62</v>
      </c>
      <c r="R242" s="427">
        <v>320</v>
      </c>
      <c r="S242" s="427">
        <v>8</v>
      </c>
      <c r="T242" s="427">
        <v>105</v>
      </c>
      <c r="U242" s="427">
        <v>58</v>
      </c>
      <c r="V242" s="427">
        <v>17</v>
      </c>
      <c r="W242" s="66">
        <v>1038</v>
      </c>
      <c r="X242" s="66">
        <v>1038</v>
      </c>
      <c r="Y242" s="67">
        <v>3467</v>
      </c>
      <c r="AA242" s="432"/>
    </row>
    <row r="243" spans="1:30" ht="15.75" x14ac:dyDescent="0.25">
      <c r="B243" s="396" t="s">
        <v>79</v>
      </c>
      <c r="C243" s="427">
        <v>34</v>
      </c>
      <c r="D243" s="427">
        <v>0</v>
      </c>
      <c r="E243" s="427">
        <v>0</v>
      </c>
      <c r="F243" s="427">
        <v>147</v>
      </c>
      <c r="G243" s="427">
        <v>1</v>
      </c>
      <c r="H243" s="427">
        <v>0</v>
      </c>
      <c r="I243" s="427">
        <v>66</v>
      </c>
      <c r="J243" s="427">
        <v>127</v>
      </c>
      <c r="K243" s="427">
        <v>44</v>
      </c>
      <c r="L243" s="427">
        <v>290</v>
      </c>
      <c r="M243" s="427">
        <v>55</v>
      </c>
      <c r="N243" s="427">
        <v>146</v>
      </c>
      <c r="O243" s="427">
        <v>16</v>
      </c>
      <c r="P243" s="427">
        <v>314</v>
      </c>
      <c r="Q243" s="427">
        <v>105</v>
      </c>
      <c r="R243" s="427">
        <v>226</v>
      </c>
      <c r="S243" s="427">
        <v>3</v>
      </c>
      <c r="T243" s="427">
        <v>153</v>
      </c>
      <c r="U243" s="427">
        <v>36</v>
      </c>
      <c r="V243" s="427">
        <v>32</v>
      </c>
      <c r="W243" s="66">
        <v>2493</v>
      </c>
      <c r="X243" s="66">
        <v>2462</v>
      </c>
      <c r="Y243" s="67">
        <v>6750</v>
      </c>
      <c r="AA243" s="432"/>
    </row>
    <row r="244" spans="1:30" ht="15.75" x14ac:dyDescent="0.25">
      <c r="B244" s="396" t="s">
        <v>50</v>
      </c>
      <c r="C244" s="427">
        <v>26</v>
      </c>
      <c r="D244" s="427">
        <v>4</v>
      </c>
      <c r="E244" s="427">
        <v>1</v>
      </c>
      <c r="F244" s="427">
        <v>72</v>
      </c>
      <c r="G244" s="427">
        <v>2</v>
      </c>
      <c r="H244" s="427">
        <v>0</v>
      </c>
      <c r="I244" s="427">
        <v>2</v>
      </c>
      <c r="J244" s="427">
        <v>32</v>
      </c>
      <c r="K244" s="427">
        <v>25</v>
      </c>
      <c r="L244" s="427">
        <v>83</v>
      </c>
      <c r="M244" s="427">
        <v>34</v>
      </c>
      <c r="N244" s="427">
        <v>38</v>
      </c>
      <c r="O244" s="427">
        <v>9</v>
      </c>
      <c r="P244" s="427">
        <v>80</v>
      </c>
      <c r="Q244" s="427">
        <v>30</v>
      </c>
      <c r="R244" s="427">
        <v>123</v>
      </c>
      <c r="S244" s="427">
        <v>2</v>
      </c>
      <c r="T244" s="427">
        <v>58</v>
      </c>
      <c r="U244" s="427">
        <v>12</v>
      </c>
      <c r="V244" s="427">
        <v>10</v>
      </c>
      <c r="W244" s="427">
        <v>552</v>
      </c>
      <c r="X244" s="427">
        <v>353</v>
      </c>
      <c r="Y244" s="425">
        <v>1548</v>
      </c>
      <c r="AA244" s="432"/>
    </row>
    <row r="245" spans="1:30" ht="15.75" x14ac:dyDescent="0.25">
      <c r="B245" s="396" t="s">
        <v>51</v>
      </c>
      <c r="C245" s="427">
        <v>31</v>
      </c>
      <c r="D245" s="427">
        <v>2</v>
      </c>
      <c r="E245" s="427">
        <v>1</v>
      </c>
      <c r="F245" s="427">
        <v>76</v>
      </c>
      <c r="G245" s="427">
        <v>1</v>
      </c>
      <c r="H245" s="427">
        <v>2</v>
      </c>
      <c r="I245" s="427">
        <v>0</v>
      </c>
      <c r="J245" s="427">
        <v>79</v>
      </c>
      <c r="K245" s="427">
        <v>33</v>
      </c>
      <c r="L245" s="427">
        <v>50</v>
      </c>
      <c r="M245" s="427">
        <v>30</v>
      </c>
      <c r="N245" s="427">
        <v>51</v>
      </c>
      <c r="O245" s="427">
        <v>12</v>
      </c>
      <c r="P245" s="427">
        <v>120</v>
      </c>
      <c r="Q245" s="427">
        <v>56</v>
      </c>
      <c r="R245" s="427">
        <v>92</v>
      </c>
      <c r="S245" s="427">
        <v>4</v>
      </c>
      <c r="T245" s="427">
        <v>105</v>
      </c>
      <c r="U245" s="427">
        <v>16</v>
      </c>
      <c r="V245" s="427">
        <v>15</v>
      </c>
      <c r="W245" s="427">
        <v>779</v>
      </c>
      <c r="X245" s="427">
        <v>587</v>
      </c>
      <c r="Y245" s="425">
        <v>2142</v>
      </c>
      <c r="AA245" s="432"/>
    </row>
    <row r="246" spans="1:30" ht="15.75" x14ac:dyDescent="0.25">
      <c r="B246" s="396" t="s">
        <v>52</v>
      </c>
      <c r="C246" s="427">
        <v>35</v>
      </c>
      <c r="D246" s="427">
        <v>6</v>
      </c>
      <c r="E246" s="427">
        <v>0</v>
      </c>
      <c r="F246" s="427">
        <v>72</v>
      </c>
      <c r="G246" s="427">
        <v>2</v>
      </c>
      <c r="H246" s="427">
        <v>0</v>
      </c>
      <c r="I246" s="427">
        <v>0</v>
      </c>
      <c r="J246" s="427">
        <v>33</v>
      </c>
      <c r="K246" s="427">
        <v>28</v>
      </c>
      <c r="L246" s="427">
        <v>50</v>
      </c>
      <c r="M246" s="427">
        <v>21</v>
      </c>
      <c r="N246" s="427">
        <v>33</v>
      </c>
      <c r="O246" s="427">
        <v>13</v>
      </c>
      <c r="P246" s="427">
        <v>85</v>
      </c>
      <c r="Q246" s="427">
        <v>40</v>
      </c>
      <c r="R246" s="427">
        <v>125</v>
      </c>
      <c r="S246" s="427">
        <v>2</v>
      </c>
      <c r="T246" s="427">
        <v>53</v>
      </c>
      <c r="U246" s="427">
        <v>9</v>
      </c>
      <c r="V246" s="427">
        <v>19</v>
      </c>
      <c r="W246" s="427">
        <v>647</v>
      </c>
      <c r="X246" s="427">
        <v>731</v>
      </c>
      <c r="Y246" s="425">
        <v>2004</v>
      </c>
      <c r="AA246" s="432"/>
    </row>
    <row r="247" spans="1:30" ht="15.75" x14ac:dyDescent="0.25">
      <c r="B247" s="396" t="s">
        <v>53</v>
      </c>
      <c r="C247" s="427">
        <v>28</v>
      </c>
      <c r="D247" s="427">
        <v>1</v>
      </c>
      <c r="E247" s="427">
        <v>0</v>
      </c>
      <c r="F247" s="427">
        <v>73</v>
      </c>
      <c r="G247" s="427">
        <v>0</v>
      </c>
      <c r="H247" s="427">
        <v>0</v>
      </c>
      <c r="I247" s="427">
        <v>0</v>
      </c>
      <c r="J247" s="427">
        <v>56</v>
      </c>
      <c r="K247" s="427">
        <v>21</v>
      </c>
      <c r="L247" s="427">
        <v>45</v>
      </c>
      <c r="M247" s="427">
        <v>22</v>
      </c>
      <c r="N247" s="427">
        <v>49</v>
      </c>
      <c r="O247" s="427">
        <v>6</v>
      </c>
      <c r="P247" s="427">
        <v>82</v>
      </c>
      <c r="Q247" s="427">
        <v>45</v>
      </c>
      <c r="R247" s="427">
        <v>128</v>
      </c>
      <c r="S247" s="427">
        <v>4</v>
      </c>
      <c r="T247" s="427">
        <v>102</v>
      </c>
      <c r="U247" s="427">
        <v>25</v>
      </c>
      <c r="V247" s="427">
        <v>10</v>
      </c>
      <c r="W247" s="427">
        <v>575</v>
      </c>
      <c r="X247" s="427">
        <v>608</v>
      </c>
      <c r="Y247" s="425">
        <v>1880</v>
      </c>
      <c r="AA247" s="432"/>
    </row>
    <row r="248" spans="1:30" s="419" customFormat="1" ht="15.75" x14ac:dyDescent="0.25">
      <c r="B248" s="420" t="s">
        <v>101</v>
      </c>
      <c r="C248" s="67">
        <v>482</v>
      </c>
      <c r="D248" s="67">
        <v>38</v>
      </c>
      <c r="E248" s="67">
        <v>31</v>
      </c>
      <c r="F248" s="67">
        <v>940</v>
      </c>
      <c r="G248" s="67">
        <v>7</v>
      </c>
      <c r="H248" s="67">
        <v>3</v>
      </c>
      <c r="I248" s="67">
        <v>79</v>
      </c>
      <c r="J248" s="67">
        <v>759</v>
      </c>
      <c r="K248" s="67">
        <v>356</v>
      </c>
      <c r="L248" s="67">
        <v>956</v>
      </c>
      <c r="M248" s="67">
        <v>324</v>
      </c>
      <c r="N248" s="67">
        <v>638</v>
      </c>
      <c r="O248" s="67">
        <v>147</v>
      </c>
      <c r="P248" s="67">
        <v>1464</v>
      </c>
      <c r="Q248" s="67">
        <v>634</v>
      </c>
      <c r="R248" s="67">
        <v>1708</v>
      </c>
      <c r="S248" s="67">
        <v>52</v>
      </c>
      <c r="T248" s="67">
        <v>1014</v>
      </c>
      <c r="U248" s="67">
        <v>231</v>
      </c>
      <c r="V248" s="67">
        <v>216</v>
      </c>
      <c r="W248" s="67">
        <v>10316</v>
      </c>
      <c r="X248" s="67">
        <v>9589</v>
      </c>
      <c r="Y248" s="67">
        <v>29984</v>
      </c>
      <c r="AA248" s="432"/>
    </row>
    <row r="249" spans="1:30" s="397" customFormat="1" ht="6" customHeight="1" x14ac:dyDescent="0.25">
      <c r="B249" s="398"/>
      <c r="C249" s="430"/>
      <c r="D249" s="430"/>
      <c r="E249" s="430"/>
      <c r="F249" s="430"/>
      <c r="G249" s="430"/>
      <c r="H249" s="430"/>
      <c r="I249" s="430"/>
      <c r="J249" s="430"/>
      <c r="K249" s="430"/>
      <c r="L249" s="430"/>
      <c r="M249" s="430"/>
      <c r="N249" s="430"/>
      <c r="O249" s="430"/>
      <c r="P249" s="430"/>
      <c r="Q249" s="430"/>
      <c r="R249" s="430"/>
      <c r="S249" s="430"/>
      <c r="T249" s="430"/>
      <c r="U249" s="430"/>
      <c r="V249" s="430"/>
      <c r="W249" s="430"/>
      <c r="X249" s="430"/>
      <c r="Y249" s="429"/>
      <c r="AA249" s="432"/>
      <c r="AB249" s="400"/>
      <c r="AC249" s="400"/>
      <c r="AD249" s="400"/>
    </row>
    <row r="250" spans="1:30" s="411" customFormat="1" ht="15.75" x14ac:dyDescent="0.25">
      <c r="A250" s="410"/>
      <c r="B250" s="399">
        <v>2016</v>
      </c>
      <c r="C250" s="444"/>
      <c r="D250" s="444"/>
      <c r="E250" s="444"/>
      <c r="F250" s="444"/>
      <c r="G250" s="444"/>
      <c r="H250" s="444"/>
      <c r="I250" s="444"/>
      <c r="J250" s="444"/>
      <c r="K250" s="444"/>
      <c r="L250" s="444"/>
      <c r="M250" s="444"/>
      <c r="N250" s="444"/>
      <c r="O250" s="444"/>
      <c r="P250" s="444"/>
      <c r="Q250" s="444"/>
      <c r="R250" s="444"/>
      <c r="S250" s="444"/>
      <c r="T250" s="444"/>
      <c r="U250" s="444"/>
      <c r="V250" s="444"/>
      <c r="W250" s="444"/>
      <c r="X250" s="444"/>
      <c r="Y250" s="444"/>
      <c r="AA250" s="432"/>
    </row>
    <row r="251" spans="1:30" ht="15.75" x14ac:dyDescent="0.25">
      <c r="B251" s="396" t="s">
        <v>42</v>
      </c>
      <c r="C251" s="427">
        <v>27</v>
      </c>
      <c r="D251" s="427">
        <v>3</v>
      </c>
      <c r="E251" s="427">
        <v>1</v>
      </c>
      <c r="F251" s="427">
        <v>68</v>
      </c>
      <c r="G251" s="427">
        <v>2</v>
      </c>
      <c r="H251" s="427">
        <v>0</v>
      </c>
      <c r="I251" s="427">
        <v>0</v>
      </c>
      <c r="J251" s="427">
        <v>45</v>
      </c>
      <c r="K251" s="427">
        <v>31</v>
      </c>
      <c r="L251" s="427">
        <v>36</v>
      </c>
      <c r="M251" s="427">
        <v>23</v>
      </c>
      <c r="N251" s="427">
        <v>43</v>
      </c>
      <c r="O251" s="427">
        <v>10</v>
      </c>
      <c r="P251" s="427">
        <v>118</v>
      </c>
      <c r="Q251" s="427">
        <v>24</v>
      </c>
      <c r="R251" s="427">
        <v>83</v>
      </c>
      <c r="S251" s="427">
        <v>0</v>
      </c>
      <c r="T251" s="427">
        <v>115</v>
      </c>
      <c r="U251" s="427">
        <v>19</v>
      </c>
      <c r="V251" s="427">
        <v>8</v>
      </c>
      <c r="W251" s="427">
        <v>703</v>
      </c>
      <c r="X251" s="427">
        <v>533</v>
      </c>
      <c r="Y251" s="425">
        <v>1892</v>
      </c>
      <c r="AA251" s="432"/>
    </row>
    <row r="252" spans="1:30" ht="15.75" x14ac:dyDescent="0.25">
      <c r="B252" s="396" t="s">
        <v>43</v>
      </c>
      <c r="C252" s="427">
        <v>34</v>
      </c>
      <c r="D252" s="427">
        <v>2</v>
      </c>
      <c r="E252" s="427">
        <v>0</v>
      </c>
      <c r="F252" s="427">
        <v>72</v>
      </c>
      <c r="G252" s="427">
        <v>1</v>
      </c>
      <c r="H252" s="427">
        <v>1</v>
      </c>
      <c r="I252" s="427">
        <v>0</v>
      </c>
      <c r="J252" s="427">
        <v>60</v>
      </c>
      <c r="K252" s="427">
        <v>26</v>
      </c>
      <c r="L252" s="427">
        <v>112</v>
      </c>
      <c r="M252" s="427">
        <v>16</v>
      </c>
      <c r="N252" s="427">
        <v>54</v>
      </c>
      <c r="O252" s="427">
        <v>21</v>
      </c>
      <c r="P252" s="427">
        <v>92</v>
      </c>
      <c r="Q252" s="427">
        <v>57</v>
      </c>
      <c r="R252" s="427">
        <v>120</v>
      </c>
      <c r="S252" s="427">
        <v>2</v>
      </c>
      <c r="T252" s="427">
        <v>109</v>
      </c>
      <c r="U252" s="427">
        <v>5</v>
      </c>
      <c r="V252" s="427">
        <v>14</v>
      </c>
      <c r="W252" s="427">
        <v>628</v>
      </c>
      <c r="X252" s="427">
        <v>592</v>
      </c>
      <c r="Y252" s="425">
        <v>2018</v>
      </c>
      <c r="AA252" s="432"/>
    </row>
    <row r="253" spans="1:30" ht="15.75" x14ac:dyDescent="0.25">
      <c r="B253" s="396" t="s">
        <v>44</v>
      </c>
      <c r="C253" s="427">
        <v>89</v>
      </c>
      <c r="D253" s="427">
        <v>6</v>
      </c>
      <c r="E253" s="427">
        <v>0</v>
      </c>
      <c r="F253" s="427">
        <v>70</v>
      </c>
      <c r="G253" s="427">
        <v>4</v>
      </c>
      <c r="H253" s="427">
        <v>1</v>
      </c>
      <c r="I253" s="427">
        <v>1</v>
      </c>
      <c r="J253" s="427">
        <v>59</v>
      </c>
      <c r="K253" s="427">
        <v>67</v>
      </c>
      <c r="L253" s="427">
        <v>72</v>
      </c>
      <c r="M253" s="427">
        <v>22</v>
      </c>
      <c r="N253" s="427">
        <v>53</v>
      </c>
      <c r="O253" s="427">
        <v>5</v>
      </c>
      <c r="P253" s="427">
        <v>155</v>
      </c>
      <c r="Q253" s="427">
        <v>65</v>
      </c>
      <c r="R253" s="427">
        <v>142</v>
      </c>
      <c r="S253" s="427">
        <v>4</v>
      </c>
      <c r="T253" s="427">
        <v>86</v>
      </c>
      <c r="U253" s="427">
        <v>19</v>
      </c>
      <c r="V253" s="427">
        <v>12</v>
      </c>
      <c r="W253" s="427">
        <v>816</v>
      </c>
      <c r="X253" s="427">
        <v>853</v>
      </c>
      <c r="Y253" s="425">
        <v>2601</v>
      </c>
      <c r="AA253" s="432"/>
    </row>
    <row r="254" spans="1:30" ht="15.75" x14ac:dyDescent="0.25">
      <c r="B254" s="396" t="s">
        <v>45</v>
      </c>
      <c r="C254" s="427">
        <v>41</v>
      </c>
      <c r="D254" s="427">
        <v>2</v>
      </c>
      <c r="E254" s="427">
        <v>5</v>
      </c>
      <c r="F254" s="427">
        <v>75</v>
      </c>
      <c r="G254" s="427">
        <v>0</v>
      </c>
      <c r="H254" s="427">
        <v>1</v>
      </c>
      <c r="I254" s="427">
        <v>1</v>
      </c>
      <c r="J254" s="427">
        <v>48</v>
      </c>
      <c r="K254" s="427">
        <v>40</v>
      </c>
      <c r="L254" s="427">
        <v>76</v>
      </c>
      <c r="M254" s="427">
        <v>37</v>
      </c>
      <c r="N254" s="427">
        <v>72</v>
      </c>
      <c r="O254" s="427">
        <v>12</v>
      </c>
      <c r="P254" s="427">
        <v>114</v>
      </c>
      <c r="Q254" s="427">
        <v>74</v>
      </c>
      <c r="R254" s="427">
        <v>162</v>
      </c>
      <c r="S254" s="427">
        <v>6</v>
      </c>
      <c r="T254" s="427">
        <v>74</v>
      </c>
      <c r="U254" s="427">
        <v>24</v>
      </c>
      <c r="V254" s="427">
        <v>12</v>
      </c>
      <c r="W254" s="427">
        <v>680</v>
      </c>
      <c r="X254" s="427">
        <v>630</v>
      </c>
      <c r="Y254" s="425">
        <v>2186</v>
      </c>
      <c r="AA254" s="432"/>
    </row>
    <row r="255" spans="1:30" ht="15.75" x14ac:dyDescent="0.25">
      <c r="B255" s="396" t="s">
        <v>46</v>
      </c>
      <c r="C255" s="427">
        <v>45</v>
      </c>
      <c r="D255" s="427">
        <v>2</v>
      </c>
      <c r="E255" s="427">
        <v>2</v>
      </c>
      <c r="F255" s="427">
        <v>94</v>
      </c>
      <c r="G255" s="427">
        <v>0</v>
      </c>
      <c r="H255" s="427">
        <v>1</v>
      </c>
      <c r="I255" s="427">
        <v>0</v>
      </c>
      <c r="J255" s="427">
        <v>50</v>
      </c>
      <c r="K255" s="427">
        <v>29</v>
      </c>
      <c r="L255" s="427">
        <v>78</v>
      </c>
      <c r="M255" s="427">
        <v>34</v>
      </c>
      <c r="N255" s="427">
        <v>62</v>
      </c>
      <c r="O255" s="427">
        <v>9</v>
      </c>
      <c r="P255" s="427">
        <v>115</v>
      </c>
      <c r="Q255" s="427">
        <v>50</v>
      </c>
      <c r="R255" s="427">
        <v>144</v>
      </c>
      <c r="S255" s="427">
        <v>4</v>
      </c>
      <c r="T255" s="427">
        <v>86</v>
      </c>
      <c r="U255" s="427">
        <v>9</v>
      </c>
      <c r="V255" s="427">
        <v>16</v>
      </c>
      <c r="W255" s="427">
        <v>782</v>
      </c>
      <c r="X255" s="427">
        <v>767</v>
      </c>
      <c r="Y255" s="425">
        <v>2379</v>
      </c>
      <c r="AA255" s="432"/>
    </row>
    <row r="256" spans="1:30" ht="15.75" x14ac:dyDescent="0.25">
      <c r="B256" s="396" t="s">
        <v>47</v>
      </c>
      <c r="C256" s="427">
        <v>74</v>
      </c>
      <c r="D256" s="427">
        <v>5</v>
      </c>
      <c r="E256" s="427">
        <v>0</v>
      </c>
      <c r="F256" s="427">
        <v>72</v>
      </c>
      <c r="G256" s="427">
        <v>5</v>
      </c>
      <c r="H256" s="427">
        <v>4</v>
      </c>
      <c r="I256" s="427">
        <v>1</v>
      </c>
      <c r="J256" s="427">
        <v>36</v>
      </c>
      <c r="K256" s="427">
        <v>29</v>
      </c>
      <c r="L256" s="427">
        <v>72</v>
      </c>
      <c r="M256" s="427">
        <v>23</v>
      </c>
      <c r="N256" s="427">
        <v>54</v>
      </c>
      <c r="O256" s="427">
        <v>11</v>
      </c>
      <c r="P256" s="427">
        <v>115</v>
      </c>
      <c r="Q256" s="427">
        <v>36</v>
      </c>
      <c r="R256" s="427">
        <v>80</v>
      </c>
      <c r="S256" s="427">
        <v>4</v>
      </c>
      <c r="T256" s="427">
        <v>102</v>
      </c>
      <c r="U256" s="427">
        <v>14</v>
      </c>
      <c r="V256" s="427">
        <v>12</v>
      </c>
      <c r="W256" s="427">
        <v>721</v>
      </c>
      <c r="X256" s="427">
        <v>645</v>
      </c>
      <c r="Y256" s="425">
        <v>2115</v>
      </c>
      <c r="AA256" s="432"/>
    </row>
    <row r="257" spans="1:30" ht="15.75" x14ac:dyDescent="0.25">
      <c r="B257" s="396" t="s">
        <v>78</v>
      </c>
      <c r="C257" s="427">
        <v>87</v>
      </c>
      <c r="D257" s="427">
        <v>7</v>
      </c>
      <c r="E257" s="427">
        <v>2</v>
      </c>
      <c r="F257" s="427">
        <v>105</v>
      </c>
      <c r="G257" s="427">
        <v>0</v>
      </c>
      <c r="H257" s="427">
        <v>0</v>
      </c>
      <c r="I257" s="427">
        <v>1</v>
      </c>
      <c r="J257" s="427">
        <v>85</v>
      </c>
      <c r="K257" s="427">
        <v>21</v>
      </c>
      <c r="L257" s="427">
        <v>84</v>
      </c>
      <c r="M257" s="427">
        <v>40</v>
      </c>
      <c r="N257" s="427">
        <v>72</v>
      </c>
      <c r="O257" s="427">
        <v>10</v>
      </c>
      <c r="P257" s="427">
        <v>234</v>
      </c>
      <c r="Q257" s="427">
        <v>79</v>
      </c>
      <c r="R257" s="427">
        <v>333</v>
      </c>
      <c r="S257" s="427">
        <v>10</v>
      </c>
      <c r="T257" s="427">
        <v>165</v>
      </c>
      <c r="U257" s="427">
        <v>45</v>
      </c>
      <c r="V257" s="427">
        <v>35</v>
      </c>
      <c r="W257" s="66">
        <v>1541</v>
      </c>
      <c r="X257" s="66">
        <v>1581</v>
      </c>
      <c r="Y257" s="67">
        <v>4537</v>
      </c>
      <c r="AA257" s="432"/>
    </row>
    <row r="258" spans="1:30" ht="15.75" x14ac:dyDescent="0.25">
      <c r="B258" s="396" t="s">
        <v>79</v>
      </c>
      <c r="C258" s="427">
        <v>51</v>
      </c>
      <c r="D258" s="427">
        <v>8</v>
      </c>
      <c r="E258" s="427">
        <v>4</v>
      </c>
      <c r="F258" s="427">
        <v>111</v>
      </c>
      <c r="G258" s="427">
        <v>6</v>
      </c>
      <c r="H258" s="427">
        <v>0</v>
      </c>
      <c r="I258" s="427">
        <v>0</v>
      </c>
      <c r="J258" s="427">
        <v>88</v>
      </c>
      <c r="K258" s="427">
        <v>50</v>
      </c>
      <c r="L258" s="427">
        <v>165</v>
      </c>
      <c r="M258" s="427">
        <v>46</v>
      </c>
      <c r="N258" s="427">
        <v>54</v>
      </c>
      <c r="O258" s="427">
        <v>21</v>
      </c>
      <c r="P258" s="427">
        <v>220</v>
      </c>
      <c r="Q258" s="427">
        <v>64</v>
      </c>
      <c r="R258" s="427">
        <v>163</v>
      </c>
      <c r="S258" s="427">
        <v>6</v>
      </c>
      <c r="T258" s="427">
        <v>138</v>
      </c>
      <c r="U258" s="427">
        <v>23</v>
      </c>
      <c r="V258" s="427">
        <v>25</v>
      </c>
      <c r="W258" s="66">
        <v>1067</v>
      </c>
      <c r="X258" s="66">
        <v>1703</v>
      </c>
      <c r="Y258" s="67">
        <v>4013</v>
      </c>
      <c r="AA258" s="432"/>
    </row>
    <row r="259" spans="1:30" ht="15.75" x14ac:dyDescent="0.25">
      <c r="B259" s="396" t="s">
        <v>50</v>
      </c>
      <c r="C259" s="427">
        <v>55</v>
      </c>
      <c r="D259" s="427">
        <v>7</v>
      </c>
      <c r="E259" s="427">
        <v>1</v>
      </c>
      <c r="F259" s="427">
        <v>55</v>
      </c>
      <c r="G259" s="427">
        <v>1</v>
      </c>
      <c r="H259" s="427">
        <v>1</v>
      </c>
      <c r="I259" s="427">
        <v>0</v>
      </c>
      <c r="J259" s="427">
        <v>31</v>
      </c>
      <c r="K259" s="427">
        <v>33</v>
      </c>
      <c r="L259" s="427">
        <v>62</v>
      </c>
      <c r="M259" s="427">
        <v>29</v>
      </c>
      <c r="N259" s="427">
        <v>40</v>
      </c>
      <c r="O259" s="427">
        <v>13</v>
      </c>
      <c r="P259" s="427">
        <v>87</v>
      </c>
      <c r="Q259" s="427">
        <v>39</v>
      </c>
      <c r="R259" s="427">
        <v>120</v>
      </c>
      <c r="S259" s="427">
        <v>0</v>
      </c>
      <c r="T259" s="427">
        <v>100</v>
      </c>
      <c r="U259" s="427">
        <v>6</v>
      </c>
      <c r="V259" s="427">
        <v>10</v>
      </c>
      <c r="W259" s="427">
        <v>579</v>
      </c>
      <c r="X259" s="427">
        <v>320</v>
      </c>
      <c r="Y259" s="425">
        <v>1589</v>
      </c>
      <c r="AA259" s="432"/>
    </row>
    <row r="260" spans="1:30" ht="15.75" x14ac:dyDescent="0.25">
      <c r="B260" s="396" t="s">
        <v>51</v>
      </c>
      <c r="C260" s="427">
        <v>50</v>
      </c>
      <c r="D260" s="427">
        <v>9</v>
      </c>
      <c r="E260" s="427">
        <v>0</v>
      </c>
      <c r="F260" s="427">
        <v>71</v>
      </c>
      <c r="G260" s="427">
        <v>0</v>
      </c>
      <c r="H260" s="427">
        <v>0</v>
      </c>
      <c r="I260" s="427">
        <v>2</v>
      </c>
      <c r="J260" s="427">
        <v>47</v>
      </c>
      <c r="K260" s="427">
        <v>35</v>
      </c>
      <c r="L260" s="427">
        <v>51</v>
      </c>
      <c r="M260" s="427">
        <v>15</v>
      </c>
      <c r="N260" s="427">
        <v>60</v>
      </c>
      <c r="O260" s="427">
        <v>18</v>
      </c>
      <c r="P260" s="427">
        <v>78</v>
      </c>
      <c r="Q260" s="427">
        <v>53</v>
      </c>
      <c r="R260" s="427">
        <v>114</v>
      </c>
      <c r="S260" s="427">
        <v>2</v>
      </c>
      <c r="T260" s="427">
        <v>110</v>
      </c>
      <c r="U260" s="427">
        <v>48</v>
      </c>
      <c r="V260" s="427">
        <v>19</v>
      </c>
      <c r="W260" s="427">
        <v>788</v>
      </c>
      <c r="X260" s="427">
        <v>785</v>
      </c>
      <c r="Y260" s="425">
        <v>2355</v>
      </c>
      <c r="AA260" s="432"/>
    </row>
    <row r="261" spans="1:30" ht="15.75" x14ac:dyDescent="0.25">
      <c r="B261" s="396" t="s">
        <v>52</v>
      </c>
      <c r="C261" s="427">
        <v>22</v>
      </c>
      <c r="D261" s="427">
        <v>5</v>
      </c>
      <c r="E261" s="427">
        <v>0</v>
      </c>
      <c r="F261" s="427">
        <v>68</v>
      </c>
      <c r="G261" s="427">
        <v>1</v>
      </c>
      <c r="H261" s="427">
        <v>0</v>
      </c>
      <c r="I261" s="427">
        <v>12</v>
      </c>
      <c r="J261" s="427">
        <v>62</v>
      </c>
      <c r="K261" s="427">
        <v>19</v>
      </c>
      <c r="L261" s="427">
        <v>54</v>
      </c>
      <c r="M261" s="427">
        <v>22</v>
      </c>
      <c r="N261" s="427">
        <v>41</v>
      </c>
      <c r="O261" s="427">
        <v>12</v>
      </c>
      <c r="P261" s="427">
        <v>101</v>
      </c>
      <c r="Q261" s="427">
        <v>26</v>
      </c>
      <c r="R261" s="427">
        <v>110</v>
      </c>
      <c r="S261" s="427">
        <v>6</v>
      </c>
      <c r="T261" s="427">
        <v>64</v>
      </c>
      <c r="U261" s="427">
        <v>3</v>
      </c>
      <c r="V261" s="427">
        <v>11</v>
      </c>
      <c r="W261" s="427">
        <v>542</v>
      </c>
      <c r="X261" s="427">
        <v>581</v>
      </c>
      <c r="Y261" s="425">
        <v>1762</v>
      </c>
      <c r="AA261" s="432"/>
    </row>
    <row r="262" spans="1:30" ht="15.75" x14ac:dyDescent="0.25">
      <c r="B262" s="396" t="s">
        <v>53</v>
      </c>
      <c r="C262" s="427">
        <v>39</v>
      </c>
      <c r="D262" s="427">
        <v>1</v>
      </c>
      <c r="E262" s="427">
        <v>1</v>
      </c>
      <c r="F262" s="427">
        <v>90</v>
      </c>
      <c r="G262" s="427">
        <v>6</v>
      </c>
      <c r="H262" s="427">
        <v>0</v>
      </c>
      <c r="I262" s="427">
        <v>0</v>
      </c>
      <c r="J262" s="427">
        <v>58</v>
      </c>
      <c r="K262" s="427">
        <v>24</v>
      </c>
      <c r="L262" s="427">
        <v>50</v>
      </c>
      <c r="M262" s="427">
        <v>23</v>
      </c>
      <c r="N262" s="427">
        <v>45</v>
      </c>
      <c r="O262" s="427">
        <v>7</v>
      </c>
      <c r="P262" s="427">
        <v>81</v>
      </c>
      <c r="Q262" s="427">
        <v>49</v>
      </c>
      <c r="R262" s="427">
        <v>164</v>
      </c>
      <c r="S262" s="427">
        <v>14</v>
      </c>
      <c r="T262" s="427">
        <v>127</v>
      </c>
      <c r="U262" s="427">
        <v>15</v>
      </c>
      <c r="V262" s="427">
        <v>11</v>
      </c>
      <c r="W262" s="427">
        <v>594</v>
      </c>
      <c r="X262" s="427">
        <v>810</v>
      </c>
      <c r="Y262" s="425">
        <v>2209</v>
      </c>
      <c r="AA262" s="432"/>
    </row>
    <row r="263" spans="1:30" s="419" customFormat="1" ht="15.75" x14ac:dyDescent="0.25">
      <c r="B263" s="420" t="s">
        <v>101</v>
      </c>
      <c r="C263" s="67">
        <v>614</v>
      </c>
      <c r="D263" s="67">
        <v>57</v>
      </c>
      <c r="E263" s="67">
        <v>16</v>
      </c>
      <c r="F263" s="67">
        <v>951</v>
      </c>
      <c r="G263" s="67">
        <v>26</v>
      </c>
      <c r="H263" s="67">
        <v>9</v>
      </c>
      <c r="I263" s="67">
        <v>18</v>
      </c>
      <c r="J263" s="67">
        <v>669</v>
      </c>
      <c r="K263" s="67">
        <v>404</v>
      </c>
      <c r="L263" s="67">
        <v>912</v>
      </c>
      <c r="M263" s="67">
        <v>330</v>
      </c>
      <c r="N263" s="67">
        <v>650</v>
      </c>
      <c r="O263" s="67">
        <v>149</v>
      </c>
      <c r="P263" s="67">
        <v>1510</v>
      </c>
      <c r="Q263" s="67">
        <v>616</v>
      </c>
      <c r="R263" s="67">
        <v>1735</v>
      </c>
      <c r="S263" s="67">
        <v>58</v>
      </c>
      <c r="T263" s="67">
        <v>1276</v>
      </c>
      <c r="U263" s="67">
        <v>230</v>
      </c>
      <c r="V263" s="67">
        <v>185</v>
      </c>
      <c r="W263" s="67">
        <v>9441</v>
      </c>
      <c r="X263" s="67">
        <v>9800</v>
      </c>
      <c r="Y263" s="67">
        <v>29656</v>
      </c>
      <c r="AA263" s="432"/>
    </row>
    <row r="264" spans="1:30" s="397" customFormat="1" ht="6" customHeight="1" x14ac:dyDescent="0.25">
      <c r="B264" s="398"/>
      <c r="C264" s="430"/>
      <c r="D264" s="430"/>
      <c r="E264" s="430"/>
      <c r="F264" s="430"/>
      <c r="G264" s="430"/>
      <c r="H264" s="430"/>
      <c r="I264" s="430"/>
      <c r="J264" s="430"/>
      <c r="K264" s="430"/>
      <c r="L264" s="430"/>
      <c r="M264" s="430"/>
      <c r="N264" s="430"/>
      <c r="O264" s="430"/>
      <c r="P264" s="430"/>
      <c r="Q264" s="430"/>
      <c r="R264" s="430"/>
      <c r="S264" s="430"/>
      <c r="T264" s="430"/>
      <c r="U264" s="430"/>
      <c r="V264" s="430"/>
      <c r="W264" s="430"/>
      <c r="X264" s="430"/>
      <c r="Y264" s="429"/>
      <c r="AA264" s="432"/>
      <c r="AB264" s="400"/>
      <c r="AC264" s="400"/>
      <c r="AD264" s="400"/>
    </row>
    <row r="265" spans="1:30" s="411" customFormat="1" ht="15.75" x14ac:dyDescent="0.25">
      <c r="A265" s="410"/>
      <c r="B265" s="399">
        <v>2017</v>
      </c>
      <c r="C265" s="444"/>
      <c r="D265" s="444"/>
      <c r="E265" s="444"/>
      <c r="F265" s="444"/>
      <c r="G265" s="444"/>
      <c r="H265" s="444"/>
      <c r="I265" s="444"/>
      <c r="J265" s="444"/>
      <c r="K265" s="444"/>
      <c r="L265" s="444"/>
      <c r="M265" s="444"/>
      <c r="N265" s="444"/>
      <c r="O265" s="444"/>
      <c r="P265" s="444"/>
      <c r="Q265" s="444"/>
      <c r="R265" s="444"/>
      <c r="S265" s="444"/>
      <c r="T265" s="444"/>
      <c r="U265" s="444"/>
      <c r="V265" s="444"/>
      <c r="W265" s="444"/>
      <c r="X265" s="444"/>
      <c r="Y265" s="444"/>
      <c r="AA265" s="432"/>
    </row>
    <row r="266" spans="1:30" ht="15.75" x14ac:dyDescent="0.25">
      <c r="B266" s="396" t="s">
        <v>42</v>
      </c>
      <c r="C266" s="427">
        <v>18</v>
      </c>
      <c r="D266" s="427">
        <v>2</v>
      </c>
      <c r="E266" s="427">
        <v>0</v>
      </c>
      <c r="F266" s="427">
        <v>66</v>
      </c>
      <c r="G266" s="427">
        <v>1</v>
      </c>
      <c r="H266" s="427">
        <v>0</v>
      </c>
      <c r="I266" s="427">
        <v>0</v>
      </c>
      <c r="J266" s="427">
        <v>83</v>
      </c>
      <c r="K266" s="427">
        <v>17</v>
      </c>
      <c r="L266" s="427">
        <v>37</v>
      </c>
      <c r="M266" s="427">
        <v>10</v>
      </c>
      <c r="N266" s="427">
        <v>52</v>
      </c>
      <c r="O266" s="427">
        <v>8</v>
      </c>
      <c r="P266" s="427">
        <v>112</v>
      </c>
      <c r="Q266" s="427">
        <v>130</v>
      </c>
      <c r="R266" s="427">
        <v>105</v>
      </c>
      <c r="S266" s="427">
        <v>1</v>
      </c>
      <c r="T266" s="427">
        <v>44</v>
      </c>
      <c r="U266" s="427">
        <v>31</v>
      </c>
      <c r="V266" s="427">
        <v>12</v>
      </c>
      <c r="W266" s="427">
        <v>641</v>
      </c>
      <c r="X266" s="427">
        <v>743</v>
      </c>
      <c r="Y266" s="425">
        <v>2113</v>
      </c>
      <c r="AA266" s="432"/>
    </row>
    <row r="267" spans="1:30" ht="15.75" x14ac:dyDescent="0.25">
      <c r="B267" s="396" t="s">
        <v>43</v>
      </c>
      <c r="C267" s="427">
        <v>26</v>
      </c>
      <c r="D267" s="427">
        <v>4</v>
      </c>
      <c r="E267" s="427">
        <v>0</v>
      </c>
      <c r="F267" s="427">
        <v>66</v>
      </c>
      <c r="G267" s="427">
        <v>0</v>
      </c>
      <c r="H267" s="427">
        <v>0</v>
      </c>
      <c r="I267" s="427">
        <v>0</v>
      </c>
      <c r="J267" s="427">
        <v>35</v>
      </c>
      <c r="K267" s="427">
        <v>21</v>
      </c>
      <c r="L267" s="427">
        <v>90</v>
      </c>
      <c r="M267" s="427">
        <v>18</v>
      </c>
      <c r="N267" s="427">
        <v>39</v>
      </c>
      <c r="O267" s="427">
        <v>9</v>
      </c>
      <c r="P267" s="427">
        <v>79</v>
      </c>
      <c r="Q267" s="427">
        <v>34</v>
      </c>
      <c r="R267" s="427">
        <v>112</v>
      </c>
      <c r="S267" s="427">
        <v>8</v>
      </c>
      <c r="T267" s="427">
        <v>60</v>
      </c>
      <c r="U267" s="427">
        <v>9</v>
      </c>
      <c r="V267" s="427">
        <v>15</v>
      </c>
      <c r="W267" s="427">
        <v>560</v>
      </c>
      <c r="X267" s="427">
        <v>725</v>
      </c>
      <c r="Y267" s="425">
        <v>1910</v>
      </c>
      <c r="AA267" s="432"/>
    </row>
    <row r="268" spans="1:30" ht="15.75" x14ac:dyDescent="0.25">
      <c r="B268" s="396" t="s">
        <v>44</v>
      </c>
      <c r="C268" s="427">
        <v>38</v>
      </c>
      <c r="D268" s="427">
        <v>5</v>
      </c>
      <c r="E268" s="427">
        <v>0</v>
      </c>
      <c r="F268" s="427">
        <v>79</v>
      </c>
      <c r="G268" s="427">
        <v>2</v>
      </c>
      <c r="H268" s="427">
        <v>0</v>
      </c>
      <c r="I268" s="427">
        <v>0</v>
      </c>
      <c r="J268" s="427">
        <v>33</v>
      </c>
      <c r="K268" s="427">
        <v>20</v>
      </c>
      <c r="L268" s="427">
        <v>31</v>
      </c>
      <c r="M268" s="427">
        <v>29</v>
      </c>
      <c r="N268" s="427">
        <v>42</v>
      </c>
      <c r="O268" s="427">
        <v>8</v>
      </c>
      <c r="P268" s="427">
        <v>90</v>
      </c>
      <c r="Q268" s="427">
        <v>29</v>
      </c>
      <c r="R268" s="427">
        <v>126</v>
      </c>
      <c r="S268" s="427">
        <v>2</v>
      </c>
      <c r="T268" s="427">
        <v>59</v>
      </c>
      <c r="U268" s="427">
        <v>18</v>
      </c>
      <c r="V268" s="427">
        <v>11</v>
      </c>
      <c r="W268" s="427">
        <v>620</v>
      </c>
      <c r="X268" s="427">
        <v>559</v>
      </c>
      <c r="Y268" s="425">
        <v>1801</v>
      </c>
      <c r="AA268" s="432"/>
    </row>
    <row r="269" spans="1:30" ht="15.75" x14ac:dyDescent="0.25">
      <c r="B269" s="396" t="s">
        <v>45</v>
      </c>
      <c r="C269" s="427">
        <v>53</v>
      </c>
      <c r="D269" s="427">
        <v>10</v>
      </c>
      <c r="E269" s="427">
        <v>0</v>
      </c>
      <c r="F269" s="427">
        <v>86</v>
      </c>
      <c r="G269" s="427">
        <v>2</v>
      </c>
      <c r="H269" s="427">
        <v>1</v>
      </c>
      <c r="I269" s="427">
        <v>0</v>
      </c>
      <c r="J269" s="427">
        <v>69</v>
      </c>
      <c r="K269" s="427">
        <v>61</v>
      </c>
      <c r="L269" s="427">
        <v>57</v>
      </c>
      <c r="M269" s="427">
        <v>24</v>
      </c>
      <c r="N269" s="427">
        <v>37</v>
      </c>
      <c r="O269" s="427">
        <v>20</v>
      </c>
      <c r="P269" s="427">
        <v>157</v>
      </c>
      <c r="Q269" s="427">
        <v>64</v>
      </c>
      <c r="R269" s="427">
        <v>204</v>
      </c>
      <c r="S269" s="427">
        <v>14</v>
      </c>
      <c r="T269" s="427">
        <v>53</v>
      </c>
      <c r="U269" s="427">
        <v>15</v>
      </c>
      <c r="V269" s="427">
        <v>12</v>
      </c>
      <c r="W269" s="427">
        <v>881</v>
      </c>
      <c r="X269" s="427">
        <v>816</v>
      </c>
      <c r="Y269" s="425">
        <v>2636</v>
      </c>
      <c r="AA269" s="432"/>
    </row>
    <row r="270" spans="1:30" ht="15.75" x14ac:dyDescent="0.25">
      <c r="B270" s="396" t="s">
        <v>46</v>
      </c>
      <c r="C270" s="427">
        <v>39</v>
      </c>
      <c r="D270" s="427">
        <v>5</v>
      </c>
      <c r="E270" s="427">
        <v>1</v>
      </c>
      <c r="F270" s="427">
        <v>84</v>
      </c>
      <c r="G270" s="427">
        <v>0</v>
      </c>
      <c r="H270" s="427">
        <v>0</v>
      </c>
      <c r="I270" s="427">
        <v>1</v>
      </c>
      <c r="J270" s="427">
        <v>70</v>
      </c>
      <c r="K270" s="427">
        <v>25</v>
      </c>
      <c r="L270" s="427">
        <v>89</v>
      </c>
      <c r="M270" s="427">
        <v>33</v>
      </c>
      <c r="N270" s="427">
        <v>34</v>
      </c>
      <c r="O270" s="427">
        <v>13</v>
      </c>
      <c r="P270" s="427">
        <v>107</v>
      </c>
      <c r="Q270" s="427">
        <v>50</v>
      </c>
      <c r="R270" s="427">
        <v>151</v>
      </c>
      <c r="S270" s="427">
        <v>0</v>
      </c>
      <c r="T270" s="427">
        <v>75</v>
      </c>
      <c r="U270" s="427">
        <v>15</v>
      </c>
      <c r="V270" s="427">
        <v>3</v>
      </c>
      <c r="W270" s="427">
        <v>851</v>
      </c>
      <c r="X270" s="427">
        <v>623</v>
      </c>
      <c r="Y270" s="425">
        <v>2269</v>
      </c>
      <c r="AA270" s="432"/>
    </row>
    <row r="271" spans="1:30" ht="15.75" x14ac:dyDescent="0.25">
      <c r="B271" s="396" t="s">
        <v>47</v>
      </c>
      <c r="C271" s="427">
        <v>37</v>
      </c>
      <c r="D271" s="427">
        <v>7</v>
      </c>
      <c r="E271" s="427">
        <v>0</v>
      </c>
      <c r="F271" s="427">
        <v>62</v>
      </c>
      <c r="G271" s="427">
        <v>0</v>
      </c>
      <c r="H271" s="427">
        <v>0</v>
      </c>
      <c r="I271" s="427">
        <v>0</v>
      </c>
      <c r="J271" s="427">
        <v>55</v>
      </c>
      <c r="K271" s="427">
        <v>29</v>
      </c>
      <c r="L271" s="427">
        <v>71</v>
      </c>
      <c r="M271" s="427">
        <v>14</v>
      </c>
      <c r="N271" s="427">
        <v>43</v>
      </c>
      <c r="O271" s="427">
        <v>8</v>
      </c>
      <c r="P271" s="427">
        <v>77</v>
      </c>
      <c r="Q271" s="427">
        <v>42</v>
      </c>
      <c r="R271" s="427">
        <v>96</v>
      </c>
      <c r="S271" s="427">
        <v>1</v>
      </c>
      <c r="T271" s="427">
        <v>81</v>
      </c>
      <c r="U271" s="427">
        <v>12</v>
      </c>
      <c r="V271" s="427">
        <v>12</v>
      </c>
      <c r="W271" s="427">
        <v>626</v>
      </c>
      <c r="X271" s="427">
        <v>626</v>
      </c>
      <c r="Y271" s="425">
        <v>1899</v>
      </c>
      <c r="AA271" s="432"/>
    </row>
    <row r="272" spans="1:30" ht="15.75" x14ac:dyDescent="0.25">
      <c r="B272" s="396" t="s">
        <v>78</v>
      </c>
      <c r="C272" s="427">
        <v>97</v>
      </c>
      <c r="D272" s="427">
        <v>24</v>
      </c>
      <c r="E272" s="427">
        <v>5</v>
      </c>
      <c r="F272" s="427">
        <v>129</v>
      </c>
      <c r="G272" s="427">
        <v>0</v>
      </c>
      <c r="H272" s="427">
        <v>0</v>
      </c>
      <c r="I272" s="427">
        <v>2</v>
      </c>
      <c r="J272" s="427">
        <v>92</v>
      </c>
      <c r="K272" s="427">
        <v>55</v>
      </c>
      <c r="L272" s="427">
        <v>123</v>
      </c>
      <c r="M272" s="427">
        <v>46</v>
      </c>
      <c r="N272" s="427">
        <v>70</v>
      </c>
      <c r="O272" s="427">
        <v>12</v>
      </c>
      <c r="P272" s="427">
        <v>204</v>
      </c>
      <c r="Q272" s="427">
        <v>68</v>
      </c>
      <c r="R272" s="427">
        <v>297</v>
      </c>
      <c r="S272" s="427">
        <v>11</v>
      </c>
      <c r="T272" s="427">
        <v>76</v>
      </c>
      <c r="U272" s="427">
        <v>11</v>
      </c>
      <c r="V272" s="427">
        <v>17</v>
      </c>
      <c r="W272" s="427">
        <v>883</v>
      </c>
      <c r="X272" s="427">
        <v>873</v>
      </c>
      <c r="Y272" s="425">
        <v>3095</v>
      </c>
      <c r="AA272" s="432"/>
    </row>
    <row r="273" spans="1:30" ht="15.75" x14ac:dyDescent="0.25">
      <c r="B273" s="396" t="s">
        <v>79</v>
      </c>
      <c r="C273" s="427">
        <v>31</v>
      </c>
      <c r="D273" s="427">
        <v>4</v>
      </c>
      <c r="E273" s="427">
        <v>4</v>
      </c>
      <c r="F273" s="427">
        <v>112</v>
      </c>
      <c r="G273" s="427">
        <v>8</v>
      </c>
      <c r="H273" s="427">
        <v>1</v>
      </c>
      <c r="I273" s="427">
        <v>0</v>
      </c>
      <c r="J273" s="427">
        <v>65</v>
      </c>
      <c r="K273" s="427">
        <v>38</v>
      </c>
      <c r="L273" s="427">
        <v>190</v>
      </c>
      <c r="M273" s="427">
        <v>55</v>
      </c>
      <c r="N273" s="427">
        <v>69</v>
      </c>
      <c r="O273" s="427">
        <v>10</v>
      </c>
      <c r="P273" s="427">
        <v>195</v>
      </c>
      <c r="Q273" s="427">
        <v>52</v>
      </c>
      <c r="R273" s="427">
        <v>285</v>
      </c>
      <c r="S273" s="427">
        <v>2</v>
      </c>
      <c r="T273" s="427">
        <v>99</v>
      </c>
      <c r="U273" s="427">
        <v>32</v>
      </c>
      <c r="V273" s="427">
        <v>31</v>
      </c>
      <c r="W273" s="66">
        <v>1246</v>
      </c>
      <c r="X273" s="66">
        <v>1470</v>
      </c>
      <c r="Y273" s="67">
        <v>3999</v>
      </c>
      <c r="AA273" s="432"/>
    </row>
    <row r="274" spans="1:30" ht="15.75" x14ac:dyDescent="0.25">
      <c r="B274" s="396" t="s">
        <v>50</v>
      </c>
      <c r="C274" s="427">
        <v>3</v>
      </c>
      <c r="D274" s="427">
        <v>0</v>
      </c>
      <c r="E274" s="427">
        <v>0</v>
      </c>
      <c r="F274" s="427">
        <v>13</v>
      </c>
      <c r="G274" s="427">
        <v>0</v>
      </c>
      <c r="H274" s="427">
        <v>0</v>
      </c>
      <c r="I274" s="427">
        <v>3</v>
      </c>
      <c r="J274" s="427">
        <v>13</v>
      </c>
      <c r="K274" s="427">
        <v>7</v>
      </c>
      <c r="L274" s="427">
        <v>13</v>
      </c>
      <c r="M274" s="427">
        <v>9</v>
      </c>
      <c r="N274" s="427">
        <v>5</v>
      </c>
      <c r="O274" s="427">
        <v>1</v>
      </c>
      <c r="P274" s="427">
        <v>23</v>
      </c>
      <c r="Q274" s="427">
        <v>5</v>
      </c>
      <c r="R274" s="427">
        <v>36</v>
      </c>
      <c r="S274" s="427">
        <v>0</v>
      </c>
      <c r="T274" s="427">
        <v>13</v>
      </c>
      <c r="U274" s="427">
        <v>1</v>
      </c>
      <c r="V274" s="427">
        <v>1</v>
      </c>
      <c r="W274" s="427">
        <v>56</v>
      </c>
      <c r="X274" s="427">
        <v>29</v>
      </c>
      <c r="Y274" s="425">
        <v>231</v>
      </c>
      <c r="AA274" s="432"/>
    </row>
    <row r="275" spans="1:30" ht="15.75" x14ac:dyDescent="0.25">
      <c r="B275" s="396" t="s">
        <v>51</v>
      </c>
      <c r="C275" s="427">
        <v>4</v>
      </c>
      <c r="D275" s="427">
        <v>7</v>
      </c>
      <c r="E275" s="427">
        <v>0</v>
      </c>
      <c r="F275" s="427">
        <v>29</v>
      </c>
      <c r="G275" s="427">
        <v>0</v>
      </c>
      <c r="H275" s="427">
        <v>0</v>
      </c>
      <c r="I275" s="427">
        <v>0</v>
      </c>
      <c r="J275" s="427">
        <v>13</v>
      </c>
      <c r="K275" s="427">
        <v>16</v>
      </c>
      <c r="L275" s="427">
        <v>27</v>
      </c>
      <c r="M275" s="427">
        <v>8</v>
      </c>
      <c r="N275" s="427">
        <v>21</v>
      </c>
      <c r="O275" s="427">
        <v>3</v>
      </c>
      <c r="P275" s="427">
        <v>18</v>
      </c>
      <c r="Q275" s="427">
        <v>6</v>
      </c>
      <c r="R275" s="427">
        <v>25</v>
      </c>
      <c r="S275" s="427">
        <v>8</v>
      </c>
      <c r="T275" s="427">
        <v>23</v>
      </c>
      <c r="U275" s="427">
        <v>0</v>
      </c>
      <c r="V275" s="427">
        <v>1</v>
      </c>
      <c r="W275" s="427">
        <v>120</v>
      </c>
      <c r="X275" s="427">
        <v>36</v>
      </c>
      <c r="Y275" s="425">
        <v>365</v>
      </c>
      <c r="AA275" s="432"/>
    </row>
    <row r="276" spans="1:30" ht="15.75" x14ac:dyDescent="0.25">
      <c r="B276" s="396" t="s">
        <v>52</v>
      </c>
      <c r="C276" s="427">
        <v>2</v>
      </c>
      <c r="D276" s="427">
        <v>2</v>
      </c>
      <c r="E276" s="427">
        <v>0</v>
      </c>
      <c r="F276" s="427">
        <v>69</v>
      </c>
      <c r="G276" s="427">
        <v>2</v>
      </c>
      <c r="H276" s="427">
        <v>0</v>
      </c>
      <c r="I276" s="427">
        <v>0</v>
      </c>
      <c r="J276" s="427">
        <v>34</v>
      </c>
      <c r="K276" s="427">
        <v>21</v>
      </c>
      <c r="L276" s="427">
        <v>26</v>
      </c>
      <c r="M276" s="427">
        <v>31</v>
      </c>
      <c r="N276" s="427">
        <v>31</v>
      </c>
      <c r="O276" s="427">
        <v>8</v>
      </c>
      <c r="P276" s="427">
        <v>44</v>
      </c>
      <c r="Q276" s="427">
        <v>23</v>
      </c>
      <c r="R276" s="427">
        <v>55</v>
      </c>
      <c r="S276" s="427">
        <v>3</v>
      </c>
      <c r="T276" s="427">
        <v>55</v>
      </c>
      <c r="U276" s="427">
        <v>2</v>
      </c>
      <c r="V276" s="427">
        <v>2</v>
      </c>
      <c r="W276" s="427">
        <v>350</v>
      </c>
      <c r="X276" s="427">
        <v>274</v>
      </c>
      <c r="Y276" s="425">
        <v>1034</v>
      </c>
      <c r="AA276" s="432"/>
    </row>
    <row r="277" spans="1:30" ht="15.75" x14ac:dyDescent="0.25">
      <c r="B277" s="396" t="s">
        <v>53</v>
      </c>
      <c r="C277" s="427">
        <v>4</v>
      </c>
      <c r="D277" s="427">
        <v>1</v>
      </c>
      <c r="E277" s="427">
        <v>0</v>
      </c>
      <c r="F277" s="427">
        <v>45</v>
      </c>
      <c r="G277" s="427">
        <v>0</v>
      </c>
      <c r="H277" s="427">
        <v>0</v>
      </c>
      <c r="I277" s="427">
        <v>0</v>
      </c>
      <c r="J277" s="427">
        <v>42</v>
      </c>
      <c r="K277" s="427">
        <v>17</v>
      </c>
      <c r="L277" s="427">
        <v>18</v>
      </c>
      <c r="M277" s="427">
        <v>19</v>
      </c>
      <c r="N277" s="427">
        <v>37</v>
      </c>
      <c r="O277" s="427">
        <v>8</v>
      </c>
      <c r="P277" s="427">
        <v>79</v>
      </c>
      <c r="Q277" s="427">
        <v>19</v>
      </c>
      <c r="R277" s="427">
        <v>111</v>
      </c>
      <c r="S277" s="427">
        <v>2</v>
      </c>
      <c r="T277" s="427">
        <v>67</v>
      </c>
      <c r="U277" s="427">
        <v>8</v>
      </c>
      <c r="V277" s="427">
        <v>6</v>
      </c>
      <c r="W277" s="427">
        <v>529</v>
      </c>
      <c r="X277" s="427">
        <v>427</v>
      </c>
      <c r="Y277" s="425">
        <v>1439</v>
      </c>
      <c r="AA277" s="432"/>
    </row>
    <row r="278" spans="1:30" s="419" customFormat="1" ht="15.75" x14ac:dyDescent="0.25">
      <c r="B278" s="420" t="s">
        <v>101</v>
      </c>
      <c r="C278" s="67">
        <v>352</v>
      </c>
      <c r="D278" s="67">
        <v>71</v>
      </c>
      <c r="E278" s="67">
        <v>10</v>
      </c>
      <c r="F278" s="67">
        <v>840</v>
      </c>
      <c r="G278" s="67">
        <v>15</v>
      </c>
      <c r="H278" s="67">
        <v>2</v>
      </c>
      <c r="I278" s="67">
        <v>6</v>
      </c>
      <c r="J278" s="67">
        <v>604</v>
      </c>
      <c r="K278" s="67">
        <v>327</v>
      </c>
      <c r="L278" s="67">
        <v>772</v>
      </c>
      <c r="M278" s="67">
        <v>296</v>
      </c>
      <c r="N278" s="67">
        <v>480</v>
      </c>
      <c r="O278" s="67">
        <v>108</v>
      </c>
      <c r="P278" s="67">
        <v>1185</v>
      </c>
      <c r="Q278" s="67">
        <v>522</v>
      </c>
      <c r="R278" s="67">
        <v>1603</v>
      </c>
      <c r="S278" s="67">
        <v>52</v>
      </c>
      <c r="T278" s="67">
        <v>705</v>
      </c>
      <c r="U278" s="67">
        <v>154</v>
      </c>
      <c r="V278" s="67">
        <v>123</v>
      </c>
      <c r="W278" s="67">
        <v>7363</v>
      </c>
      <c r="X278" s="67">
        <v>7201</v>
      </c>
      <c r="Y278" s="67">
        <v>22791</v>
      </c>
      <c r="AA278" s="432"/>
    </row>
    <row r="279" spans="1:30" s="397" customFormat="1" ht="6" customHeight="1" x14ac:dyDescent="0.25">
      <c r="B279" s="398"/>
      <c r="C279" s="430"/>
      <c r="D279" s="430"/>
      <c r="E279" s="430"/>
      <c r="F279" s="430"/>
      <c r="G279" s="430"/>
      <c r="H279" s="430"/>
      <c r="I279" s="430"/>
      <c r="J279" s="430"/>
      <c r="K279" s="430"/>
      <c r="L279" s="430"/>
      <c r="M279" s="430"/>
      <c r="N279" s="430"/>
      <c r="O279" s="430"/>
      <c r="P279" s="430"/>
      <c r="Q279" s="430"/>
      <c r="R279" s="430"/>
      <c r="S279" s="430"/>
      <c r="T279" s="430"/>
      <c r="U279" s="430"/>
      <c r="V279" s="430"/>
      <c r="W279" s="430"/>
      <c r="X279" s="430"/>
      <c r="Y279" s="429"/>
      <c r="AA279" s="432"/>
      <c r="AB279" s="400"/>
      <c r="AC279" s="400"/>
      <c r="AD279" s="400"/>
    </row>
    <row r="280" spans="1:30" s="411" customFormat="1" ht="15.75" x14ac:dyDescent="0.25">
      <c r="A280" s="410"/>
      <c r="B280" s="399">
        <v>2018</v>
      </c>
      <c r="C280" s="444"/>
      <c r="D280" s="444"/>
      <c r="E280" s="444"/>
      <c r="F280" s="444"/>
      <c r="G280" s="444"/>
      <c r="H280" s="444"/>
      <c r="I280" s="444"/>
      <c r="J280" s="444"/>
      <c r="K280" s="444"/>
      <c r="L280" s="444"/>
      <c r="M280" s="444"/>
      <c r="N280" s="444"/>
      <c r="O280" s="444"/>
      <c r="P280" s="444"/>
      <c r="Q280" s="444"/>
      <c r="R280" s="444"/>
      <c r="S280" s="444"/>
      <c r="T280" s="444"/>
      <c r="U280" s="444"/>
      <c r="V280" s="444"/>
      <c r="W280" s="444"/>
      <c r="X280" s="444"/>
      <c r="Y280" s="444"/>
      <c r="AA280" s="432"/>
    </row>
    <row r="281" spans="1:30" ht="15.75" x14ac:dyDescent="0.25">
      <c r="B281" s="396" t="s">
        <v>42</v>
      </c>
      <c r="C281" s="427">
        <v>9</v>
      </c>
      <c r="D281" s="427">
        <v>5</v>
      </c>
      <c r="E281" s="427">
        <v>3</v>
      </c>
      <c r="F281" s="427">
        <v>52</v>
      </c>
      <c r="G281" s="427">
        <v>0</v>
      </c>
      <c r="H281" s="427">
        <v>0</v>
      </c>
      <c r="I281" s="427">
        <v>0</v>
      </c>
      <c r="J281" s="427">
        <v>43</v>
      </c>
      <c r="K281" s="427">
        <v>25</v>
      </c>
      <c r="L281" s="427">
        <v>32</v>
      </c>
      <c r="M281" s="427">
        <v>27</v>
      </c>
      <c r="N281" s="427">
        <v>43</v>
      </c>
      <c r="O281" s="427">
        <v>11</v>
      </c>
      <c r="P281" s="427">
        <v>83</v>
      </c>
      <c r="Q281" s="427">
        <v>21</v>
      </c>
      <c r="R281" s="427">
        <v>95</v>
      </c>
      <c r="S281" s="427">
        <v>1</v>
      </c>
      <c r="T281" s="427">
        <v>51</v>
      </c>
      <c r="U281" s="427">
        <v>3</v>
      </c>
      <c r="V281" s="427">
        <v>4</v>
      </c>
      <c r="W281" s="427">
        <v>439</v>
      </c>
      <c r="X281" s="427">
        <v>292</v>
      </c>
      <c r="Y281" s="425">
        <v>1239</v>
      </c>
      <c r="AA281" s="432"/>
    </row>
    <row r="282" spans="1:30" ht="15.75" x14ac:dyDescent="0.25">
      <c r="B282" s="396" t="s">
        <v>43</v>
      </c>
      <c r="C282" s="427">
        <v>10</v>
      </c>
      <c r="D282" s="427">
        <v>9</v>
      </c>
      <c r="E282" s="427">
        <v>0</v>
      </c>
      <c r="F282" s="427">
        <v>86</v>
      </c>
      <c r="G282" s="427">
        <v>1</v>
      </c>
      <c r="H282" s="427">
        <v>1</v>
      </c>
      <c r="I282" s="427">
        <v>1</v>
      </c>
      <c r="J282" s="427">
        <v>35</v>
      </c>
      <c r="K282" s="427">
        <v>34</v>
      </c>
      <c r="L282" s="427">
        <v>23</v>
      </c>
      <c r="M282" s="427">
        <v>26</v>
      </c>
      <c r="N282" s="427">
        <v>35</v>
      </c>
      <c r="O282" s="427">
        <v>6</v>
      </c>
      <c r="P282" s="427">
        <v>47</v>
      </c>
      <c r="Q282" s="427">
        <v>14</v>
      </c>
      <c r="R282" s="427">
        <v>109</v>
      </c>
      <c r="S282" s="427">
        <v>6</v>
      </c>
      <c r="T282" s="427">
        <v>56</v>
      </c>
      <c r="U282" s="427">
        <v>8</v>
      </c>
      <c r="V282" s="427">
        <v>9</v>
      </c>
      <c r="W282" s="427">
        <v>404</v>
      </c>
      <c r="X282" s="427">
        <v>324</v>
      </c>
      <c r="Y282" s="425">
        <v>1244</v>
      </c>
      <c r="AA282" s="432"/>
    </row>
    <row r="283" spans="1:30" ht="15.75" x14ac:dyDescent="0.25">
      <c r="B283" s="396" t="s">
        <v>44</v>
      </c>
      <c r="C283" s="427">
        <v>10</v>
      </c>
      <c r="D283" s="427">
        <v>1</v>
      </c>
      <c r="E283" s="427">
        <v>3</v>
      </c>
      <c r="F283" s="427">
        <v>91</v>
      </c>
      <c r="G283" s="427">
        <v>4</v>
      </c>
      <c r="H283" s="427">
        <v>0</v>
      </c>
      <c r="I283" s="427">
        <v>0</v>
      </c>
      <c r="J283" s="427">
        <v>41</v>
      </c>
      <c r="K283" s="427">
        <v>36</v>
      </c>
      <c r="L283" s="427">
        <v>48</v>
      </c>
      <c r="M283" s="427">
        <v>31</v>
      </c>
      <c r="N283" s="427">
        <v>46</v>
      </c>
      <c r="O283" s="427">
        <v>7</v>
      </c>
      <c r="P283" s="427">
        <v>88</v>
      </c>
      <c r="Q283" s="427">
        <v>37</v>
      </c>
      <c r="R283" s="427">
        <v>97</v>
      </c>
      <c r="S283" s="427">
        <v>1</v>
      </c>
      <c r="T283" s="427">
        <v>93</v>
      </c>
      <c r="U283" s="427">
        <v>10</v>
      </c>
      <c r="V283" s="427">
        <v>8</v>
      </c>
      <c r="W283" s="427">
        <v>541</v>
      </c>
      <c r="X283" s="427">
        <v>543</v>
      </c>
      <c r="Y283" s="425">
        <v>1736</v>
      </c>
      <c r="AA283" s="432"/>
    </row>
    <row r="284" spans="1:30" ht="15.75" x14ac:dyDescent="0.25">
      <c r="B284" s="396" t="s">
        <v>45</v>
      </c>
      <c r="C284" s="427">
        <v>20</v>
      </c>
      <c r="D284" s="427">
        <v>3</v>
      </c>
      <c r="E284" s="427">
        <v>0</v>
      </c>
      <c r="F284" s="427">
        <v>65</v>
      </c>
      <c r="G284" s="427">
        <v>3</v>
      </c>
      <c r="H284" s="427">
        <v>1</v>
      </c>
      <c r="I284" s="427">
        <v>2</v>
      </c>
      <c r="J284" s="427">
        <v>63</v>
      </c>
      <c r="K284" s="427">
        <v>23</v>
      </c>
      <c r="L284" s="427">
        <v>19</v>
      </c>
      <c r="M284" s="427">
        <v>27</v>
      </c>
      <c r="N284" s="427">
        <v>45</v>
      </c>
      <c r="O284" s="427">
        <v>11</v>
      </c>
      <c r="P284" s="427">
        <v>74</v>
      </c>
      <c r="Q284" s="427">
        <v>19</v>
      </c>
      <c r="R284" s="427">
        <v>92</v>
      </c>
      <c r="S284" s="427">
        <v>0</v>
      </c>
      <c r="T284" s="427">
        <v>60</v>
      </c>
      <c r="U284" s="427">
        <v>6</v>
      </c>
      <c r="V284" s="427">
        <v>8</v>
      </c>
      <c r="W284" s="427">
        <v>596</v>
      </c>
      <c r="X284" s="427">
        <v>635</v>
      </c>
      <c r="Y284" s="425">
        <v>1772</v>
      </c>
      <c r="AA284" s="432"/>
    </row>
    <row r="285" spans="1:30" ht="15.75" x14ac:dyDescent="0.25">
      <c r="B285" s="396" t="s">
        <v>46</v>
      </c>
      <c r="C285" s="427">
        <v>26</v>
      </c>
      <c r="D285" s="427">
        <v>5</v>
      </c>
      <c r="E285" s="427">
        <v>0</v>
      </c>
      <c r="F285" s="427">
        <v>58</v>
      </c>
      <c r="G285" s="427">
        <v>1</v>
      </c>
      <c r="H285" s="427">
        <v>0</v>
      </c>
      <c r="I285" s="427">
        <v>0</v>
      </c>
      <c r="J285" s="427">
        <v>77</v>
      </c>
      <c r="K285" s="427">
        <v>40</v>
      </c>
      <c r="L285" s="427">
        <v>47</v>
      </c>
      <c r="M285" s="427">
        <v>39</v>
      </c>
      <c r="N285" s="427">
        <v>50</v>
      </c>
      <c r="O285" s="427">
        <v>8</v>
      </c>
      <c r="P285" s="427">
        <v>88</v>
      </c>
      <c r="Q285" s="427">
        <v>34</v>
      </c>
      <c r="R285" s="427">
        <v>156</v>
      </c>
      <c r="S285" s="427">
        <v>2</v>
      </c>
      <c r="T285" s="427">
        <v>91</v>
      </c>
      <c r="U285" s="427">
        <v>16</v>
      </c>
      <c r="V285" s="427">
        <v>10</v>
      </c>
      <c r="W285" s="427">
        <v>607</v>
      </c>
      <c r="X285" s="427">
        <v>723</v>
      </c>
      <c r="Y285" s="425">
        <v>2078</v>
      </c>
      <c r="AA285" s="432"/>
    </row>
    <row r="286" spans="1:30" ht="15.75" x14ac:dyDescent="0.25">
      <c r="B286" s="396" t="s">
        <v>47</v>
      </c>
      <c r="C286" s="427">
        <v>19</v>
      </c>
      <c r="D286" s="427">
        <v>3</v>
      </c>
      <c r="E286" s="427">
        <v>1</v>
      </c>
      <c r="F286" s="427">
        <v>73</v>
      </c>
      <c r="G286" s="427">
        <v>1</v>
      </c>
      <c r="H286" s="427">
        <v>0</v>
      </c>
      <c r="I286" s="427">
        <v>1</v>
      </c>
      <c r="J286" s="427">
        <v>64</v>
      </c>
      <c r="K286" s="427">
        <v>29</v>
      </c>
      <c r="L286" s="427">
        <v>60</v>
      </c>
      <c r="M286" s="427">
        <v>26</v>
      </c>
      <c r="N286" s="427">
        <v>42</v>
      </c>
      <c r="O286" s="427">
        <v>10</v>
      </c>
      <c r="P286" s="427">
        <v>83</v>
      </c>
      <c r="Q286" s="427">
        <v>50</v>
      </c>
      <c r="R286" s="427">
        <v>100</v>
      </c>
      <c r="S286" s="427">
        <v>1</v>
      </c>
      <c r="T286" s="427">
        <v>106</v>
      </c>
      <c r="U286" s="427">
        <v>13</v>
      </c>
      <c r="V286" s="427">
        <v>8</v>
      </c>
      <c r="W286" s="427">
        <v>585</v>
      </c>
      <c r="X286" s="427">
        <v>498</v>
      </c>
      <c r="Y286" s="425">
        <v>1773</v>
      </c>
      <c r="AA286" s="432"/>
    </row>
    <row r="287" spans="1:30" ht="15.75" x14ac:dyDescent="0.25">
      <c r="B287" s="396" t="s">
        <v>78</v>
      </c>
      <c r="C287" s="427">
        <v>54</v>
      </c>
      <c r="D287" s="427">
        <v>6</v>
      </c>
      <c r="E287" s="427">
        <v>0</v>
      </c>
      <c r="F287" s="427">
        <v>83</v>
      </c>
      <c r="G287" s="427">
        <v>2</v>
      </c>
      <c r="H287" s="427">
        <v>0</v>
      </c>
      <c r="I287" s="427">
        <v>2</v>
      </c>
      <c r="J287" s="427">
        <v>64</v>
      </c>
      <c r="K287" s="427">
        <v>33</v>
      </c>
      <c r="L287" s="427">
        <v>117</v>
      </c>
      <c r="M287" s="427">
        <v>40</v>
      </c>
      <c r="N287" s="427">
        <v>43</v>
      </c>
      <c r="O287" s="427">
        <v>16</v>
      </c>
      <c r="P287" s="427">
        <v>160</v>
      </c>
      <c r="Q287" s="427">
        <v>72</v>
      </c>
      <c r="R287" s="427">
        <v>216</v>
      </c>
      <c r="S287" s="427">
        <v>5</v>
      </c>
      <c r="T287" s="427">
        <v>84</v>
      </c>
      <c r="U287" s="427">
        <v>3</v>
      </c>
      <c r="V287" s="427">
        <v>10</v>
      </c>
      <c r="W287" s="427">
        <v>710</v>
      </c>
      <c r="X287" s="427">
        <v>747</v>
      </c>
      <c r="Y287" s="425">
        <v>2467</v>
      </c>
      <c r="AA287" s="432"/>
    </row>
    <row r="288" spans="1:30" ht="15.75" x14ac:dyDescent="0.25">
      <c r="B288" s="396" t="s">
        <v>79</v>
      </c>
      <c r="C288" s="427">
        <v>41</v>
      </c>
      <c r="D288" s="427">
        <v>3</v>
      </c>
      <c r="E288" s="427">
        <v>8</v>
      </c>
      <c r="F288" s="427">
        <v>120</v>
      </c>
      <c r="G288" s="427">
        <v>0</v>
      </c>
      <c r="H288" s="427">
        <v>1</v>
      </c>
      <c r="I288" s="427">
        <v>0</v>
      </c>
      <c r="J288" s="427">
        <v>89</v>
      </c>
      <c r="K288" s="427">
        <v>46</v>
      </c>
      <c r="L288" s="427">
        <v>74</v>
      </c>
      <c r="M288" s="427">
        <v>37</v>
      </c>
      <c r="N288" s="427">
        <v>84</v>
      </c>
      <c r="O288" s="427">
        <v>11</v>
      </c>
      <c r="P288" s="427">
        <v>267</v>
      </c>
      <c r="Q288" s="427">
        <v>66</v>
      </c>
      <c r="R288" s="427">
        <v>324</v>
      </c>
      <c r="S288" s="427">
        <v>9</v>
      </c>
      <c r="T288" s="427">
        <v>195</v>
      </c>
      <c r="U288" s="427">
        <v>44</v>
      </c>
      <c r="V288" s="427">
        <v>31</v>
      </c>
      <c r="W288" s="66">
        <v>1615</v>
      </c>
      <c r="X288" s="66">
        <v>1795</v>
      </c>
      <c r="Y288" s="67">
        <v>4860</v>
      </c>
      <c r="AA288" s="432"/>
    </row>
    <row r="289" spans="1:30" ht="15.75" x14ac:dyDescent="0.25">
      <c r="B289" s="396" t="s">
        <v>50</v>
      </c>
      <c r="C289" s="427">
        <v>12</v>
      </c>
      <c r="D289" s="427">
        <v>5</v>
      </c>
      <c r="E289" s="427">
        <v>0</v>
      </c>
      <c r="F289" s="427">
        <v>60</v>
      </c>
      <c r="G289" s="427">
        <v>2</v>
      </c>
      <c r="H289" s="427">
        <v>0</v>
      </c>
      <c r="I289" s="427">
        <v>0</v>
      </c>
      <c r="J289" s="427">
        <v>42</v>
      </c>
      <c r="K289" s="427">
        <v>39</v>
      </c>
      <c r="L289" s="427">
        <v>35</v>
      </c>
      <c r="M289" s="427">
        <v>21</v>
      </c>
      <c r="N289" s="427">
        <v>39</v>
      </c>
      <c r="O289" s="427">
        <v>10</v>
      </c>
      <c r="P289" s="427">
        <v>69</v>
      </c>
      <c r="Q289" s="427">
        <v>27</v>
      </c>
      <c r="R289" s="427">
        <v>120</v>
      </c>
      <c r="S289" s="427">
        <v>0</v>
      </c>
      <c r="T289" s="427">
        <v>85</v>
      </c>
      <c r="U289" s="427">
        <v>6</v>
      </c>
      <c r="V289" s="427">
        <v>10</v>
      </c>
      <c r="W289" s="427">
        <v>434</v>
      </c>
      <c r="X289" s="427">
        <v>518</v>
      </c>
      <c r="Y289" s="425">
        <v>1534</v>
      </c>
      <c r="AA289" s="432"/>
    </row>
    <row r="290" spans="1:30" ht="15.75" x14ac:dyDescent="0.25">
      <c r="B290" s="396" t="s">
        <v>51</v>
      </c>
      <c r="C290" s="427">
        <v>39</v>
      </c>
      <c r="D290" s="427">
        <v>4</v>
      </c>
      <c r="E290" s="427">
        <v>0</v>
      </c>
      <c r="F290" s="427">
        <v>77</v>
      </c>
      <c r="G290" s="427">
        <v>2</v>
      </c>
      <c r="H290" s="427">
        <v>0</v>
      </c>
      <c r="I290" s="427">
        <v>1</v>
      </c>
      <c r="J290" s="427">
        <v>53</v>
      </c>
      <c r="K290" s="427">
        <v>39</v>
      </c>
      <c r="L290" s="427">
        <v>41</v>
      </c>
      <c r="M290" s="427">
        <v>29</v>
      </c>
      <c r="N290" s="427">
        <v>46</v>
      </c>
      <c r="O290" s="427">
        <v>13</v>
      </c>
      <c r="P290" s="427">
        <v>98</v>
      </c>
      <c r="Q290" s="427">
        <v>31</v>
      </c>
      <c r="R290" s="427">
        <v>128</v>
      </c>
      <c r="S290" s="427">
        <v>1</v>
      </c>
      <c r="T290" s="427">
        <v>86</v>
      </c>
      <c r="U290" s="427">
        <v>26</v>
      </c>
      <c r="V290" s="427">
        <v>4</v>
      </c>
      <c r="W290" s="427">
        <v>655</v>
      </c>
      <c r="X290" s="427">
        <v>572</v>
      </c>
      <c r="Y290" s="425">
        <v>1945</v>
      </c>
      <c r="AA290" s="432"/>
    </row>
    <row r="291" spans="1:30" ht="15.75" x14ac:dyDescent="0.25">
      <c r="B291" s="396" t="s">
        <v>52</v>
      </c>
      <c r="C291" s="427">
        <v>35</v>
      </c>
      <c r="D291" s="427">
        <v>9</v>
      </c>
      <c r="E291" s="427">
        <v>4</v>
      </c>
      <c r="F291" s="427">
        <v>86</v>
      </c>
      <c r="G291" s="427">
        <v>0</v>
      </c>
      <c r="H291" s="427">
        <v>0</v>
      </c>
      <c r="I291" s="427">
        <v>0</v>
      </c>
      <c r="J291" s="427">
        <v>44</v>
      </c>
      <c r="K291" s="427">
        <v>28</v>
      </c>
      <c r="L291" s="427">
        <v>35</v>
      </c>
      <c r="M291" s="427">
        <v>24</v>
      </c>
      <c r="N291" s="427">
        <v>51</v>
      </c>
      <c r="O291" s="427">
        <v>21</v>
      </c>
      <c r="P291" s="427">
        <v>108</v>
      </c>
      <c r="Q291" s="427">
        <v>63</v>
      </c>
      <c r="R291" s="427">
        <v>106</v>
      </c>
      <c r="S291" s="427">
        <v>1</v>
      </c>
      <c r="T291" s="427">
        <v>87</v>
      </c>
      <c r="U291" s="427">
        <v>11</v>
      </c>
      <c r="V291" s="427">
        <v>14</v>
      </c>
      <c r="W291" s="427">
        <v>500</v>
      </c>
      <c r="X291" s="427">
        <v>393</v>
      </c>
      <c r="Y291" s="425">
        <v>1620</v>
      </c>
      <c r="AA291" s="432"/>
    </row>
    <row r="292" spans="1:30" ht="15.75" x14ac:dyDescent="0.25">
      <c r="B292" s="396" t="s">
        <v>53</v>
      </c>
      <c r="C292" s="427">
        <v>24</v>
      </c>
      <c r="D292" s="427">
        <v>2</v>
      </c>
      <c r="E292" s="427">
        <v>0</v>
      </c>
      <c r="F292" s="427">
        <v>116</v>
      </c>
      <c r="G292" s="427">
        <v>2</v>
      </c>
      <c r="H292" s="427">
        <v>0</v>
      </c>
      <c r="I292" s="427">
        <v>0</v>
      </c>
      <c r="J292" s="427">
        <v>82</v>
      </c>
      <c r="K292" s="427">
        <v>32</v>
      </c>
      <c r="L292" s="427">
        <v>25</v>
      </c>
      <c r="M292" s="427">
        <v>35</v>
      </c>
      <c r="N292" s="427">
        <v>73</v>
      </c>
      <c r="O292" s="427">
        <v>12</v>
      </c>
      <c r="P292" s="427">
        <v>135</v>
      </c>
      <c r="Q292" s="427">
        <v>29</v>
      </c>
      <c r="R292" s="427">
        <v>211</v>
      </c>
      <c r="S292" s="427">
        <v>3</v>
      </c>
      <c r="T292" s="427">
        <v>76</v>
      </c>
      <c r="U292" s="427">
        <v>18</v>
      </c>
      <c r="V292" s="427">
        <v>16</v>
      </c>
      <c r="W292" s="427">
        <v>685</v>
      </c>
      <c r="X292" s="427">
        <v>515</v>
      </c>
      <c r="Y292" s="425">
        <v>2091</v>
      </c>
      <c r="AA292" s="432"/>
    </row>
    <row r="293" spans="1:30" s="419" customFormat="1" ht="15.75" x14ac:dyDescent="0.25">
      <c r="B293" s="420" t="s">
        <v>101</v>
      </c>
      <c r="C293" s="67">
        <v>299</v>
      </c>
      <c r="D293" s="67">
        <v>55</v>
      </c>
      <c r="E293" s="67">
        <v>19</v>
      </c>
      <c r="F293" s="67">
        <v>967</v>
      </c>
      <c r="G293" s="67">
        <v>18</v>
      </c>
      <c r="H293" s="67">
        <v>3</v>
      </c>
      <c r="I293" s="67">
        <v>7</v>
      </c>
      <c r="J293" s="67">
        <v>697</v>
      </c>
      <c r="K293" s="67">
        <v>404</v>
      </c>
      <c r="L293" s="67">
        <v>556</v>
      </c>
      <c r="M293" s="67">
        <v>362</v>
      </c>
      <c r="N293" s="67">
        <v>597</v>
      </c>
      <c r="O293" s="67">
        <v>136</v>
      </c>
      <c r="P293" s="67">
        <v>1300</v>
      </c>
      <c r="Q293" s="67">
        <v>463</v>
      </c>
      <c r="R293" s="67">
        <v>1754</v>
      </c>
      <c r="S293" s="67">
        <v>30</v>
      </c>
      <c r="T293" s="67">
        <v>1070</v>
      </c>
      <c r="U293" s="67">
        <v>164</v>
      </c>
      <c r="V293" s="67">
        <v>132</v>
      </c>
      <c r="W293" s="67">
        <v>7771</v>
      </c>
      <c r="X293" s="67">
        <v>7555</v>
      </c>
      <c r="Y293" s="67">
        <v>24359</v>
      </c>
      <c r="AA293" s="432"/>
    </row>
    <row r="294" spans="1:30" s="397" customFormat="1" ht="6" customHeight="1" x14ac:dyDescent="0.25">
      <c r="B294" s="398"/>
      <c r="C294" s="430"/>
      <c r="D294" s="430"/>
      <c r="E294" s="430"/>
      <c r="F294" s="430"/>
      <c r="G294" s="430"/>
      <c r="H294" s="430"/>
      <c r="I294" s="430"/>
      <c r="J294" s="430"/>
      <c r="K294" s="430"/>
      <c r="L294" s="430"/>
      <c r="M294" s="430"/>
      <c r="N294" s="430"/>
      <c r="O294" s="430"/>
      <c r="P294" s="430"/>
      <c r="Q294" s="430"/>
      <c r="R294" s="430"/>
      <c r="S294" s="430"/>
      <c r="T294" s="430"/>
      <c r="U294" s="430"/>
      <c r="V294" s="430"/>
      <c r="W294" s="430"/>
      <c r="X294" s="430"/>
      <c r="Y294" s="429"/>
      <c r="AA294" s="432"/>
      <c r="AB294" s="400"/>
      <c r="AC294" s="400"/>
      <c r="AD294" s="400"/>
    </row>
    <row r="295" spans="1:30" s="411" customFormat="1" ht="15.75" x14ac:dyDescent="0.25">
      <c r="A295" s="410"/>
      <c r="B295" s="399">
        <v>2019</v>
      </c>
      <c r="C295" s="444"/>
      <c r="D295" s="444"/>
      <c r="E295" s="444"/>
      <c r="F295" s="444"/>
      <c r="G295" s="444"/>
      <c r="H295" s="444"/>
      <c r="I295" s="444"/>
      <c r="J295" s="444"/>
      <c r="K295" s="444"/>
      <c r="L295" s="444"/>
      <c r="M295" s="444"/>
      <c r="N295" s="444"/>
      <c r="O295" s="444"/>
      <c r="P295" s="444"/>
      <c r="Q295" s="444"/>
      <c r="R295" s="444"/>
      <c r="S295" s="444"/>
      <c r="T295" s="444"/>
      <c r="U295" s="444"/>
      <c r="V295" s="444"/>
      <c r="W295" s="444"/>
      <c r="X295" s="444"/>
      <c r="Y295" s="444"/>
      <c r="AA295" s="432"/>
    </row>
    <row r="296" spans="1:30" ht="15.75" x14ac:dyDescent="0.25">
      <c r="B296" s="396" t="s">
        <v>42</v>
      </c>
      <c r="C296" s="427">
        <v>21</v>
      </c>
      <c r="D296" s="427">
        <v>3</v>
      </c>
      <c r="E296" s="427">
        <v>2</v>
      </c>
      <c r="F296" s="427">
        <v>59</v>
      </c>
      <c r="G296" s="427">
        <v>1</v>
      </c>
      <c r="H296" s="427">
        <v>0</v>
      </c>
      <c r="I296" s="427">
        <v>0</v>
      </c>
      <c r="J296" s="427">
        <v>41</v>
      </c>
      <c r="K296" s="427">
        <v>32</v>
      </c>
      <c r="L296" s="427">
        <v>34</v>
      </c>
      <c r="M296" s="427">
        <v>28</v>
      </c>
      <c r="N296" s="427">
        <v>44</v>
      </c>
      <c r="O296" s="427">
        <v>8</v>
      </c>
      <c r="P296" s="427">
        <v>102</v>
      </c>
      <c r="Q296" s="427">
        <v>31</v>
      </c>
      <c r="R296" s="427">
        <v>95</v>
      </c>
      <c r="S296" s="427">
        <v>0</v>
      </c>
      <c r="T296" s="427">
        <v>79</v>
      </c>
      <c r="U296" s="427">
        <v>6</v>
      </c>
      <c r="V296" s="427">
        <v>12</v>
      </c>
      <c r="W296" s="427">
        <v>518</v>
      </c>
      <c r="X296" s="427">
        <v>359</v>
      </c>
      <c r="Y296" s="425">
        <v>1475</v>
      </c>
      <c r="AA296" s="432"/>
    </row>
    <row r="297" spans="1:30" ht="15.75" x14ac:dyDescent="0.25">
      <c r="B297" s="396" t="s">
        <v>43</v>
      </c>
      <c r="C297" s="427">
        <v>34</v>
      </c>
      <c r="D297" s="427">
        <v>3</v>
      </c>
      <c r="E297" s="427">
        <v>2</v>
      </c>
      <c r="F297" s="427">
        <v>77</v>
      </c>
      <c r="G297" s="427">
        <v>0</v>
      </c>
      <c r="H297" s="427">
        <v>1</v>
      </c>
      <c r="I297" s="427">
        <v>1</v>
      </c>
      <c r="J297" s="427">
        <v>39</v>
      </c>
      <c r="K297" s="427">
        <v>24</v>
      </c>
      <c r="L297" s="427">
        <v>35</v>
      </c>
      <c r="M297" s="427">
        <v>28</v>
      </c>
      <c r="N297" s="427">
        <v>49</v>
      </c>
      <c r="O297" s="427">
        <v>7</v>
      </c>
      <c r="P297" s="427">
        <v>77</v>
      </c>
      <c r="Q297" s="427">
        <v>21</v>
      </c>
      <c r="R297" s="427">
        <v>95</v>
      </c>
      <c r="S297" s="427">
        <v>2</v>
      </c>
      <c r="T297" s="427">
        <v>81</v>
      </c>
      <c r="U297" s="427">
        <v>20</v>
      </c>
      <c r="V297" s="427">
        <v>6</v>
      </c>
      <c r="W297" s="427">
        <v>529</v>
      </c>
      <c r="X297" s="427">
        <v>293</v>
      </c>
      <c r="Y297" s="425">
        <v>1424</v>
      </c>
      <c r="AA297" s="432"/>
    </row>
    <row r="298" spans="1:30" ht="15.75" x14ac:dyDescent="0.25">
      <c r="B298" s="396" t="s">
        <v>44</v>
      </c>
      <c r="C298" s="427">
        <v>25</v>
      </c>
      <c r="D298" s="427">
        <v>4</v>
      </c>
      <c r="E298" s="427">
        <v>4</v>
      </c>
      <c r="F298" s="427">
        <v>136</v>
      </c>
      <c r="G298" s="427">
        <v>3</v>
      </c>
      <c r="H298" s="427">
        <v>7</v>
      </c>
      <c r="I298" s="427">
        <v>0</v>
      </c>
      <c r="J298" s="427">
        <v>52</v>
      </c>
      <c r="K298" s="427">
        <v>29</v>
      </c>
      <c r="L298" s="427">
        <v>52</v>
      </c>
      <c r="M298" s="427">
        <v>52</v>
      </c>
      <c r="N298" s="427">
        <v>68</v>
      </c>
      <c r="O298" s="427">
        <v>5</v>
      </c>
      <c r="P298" s="427">
        <v>90</v>
      </c>
      <c r="Q298" s="427">
        <v>20</v>
      </c>
      <c r="R298" s="427">
        <v>112</v>
      </c>
      <c r="S298" s="427">
        <v>1</v>
      </c>
      <c r="T298" s="427">
        <v>122</v>
      </c>
      <c r="U298" s="427">
        <v>21</v>
      </c>
      <c r="V298" s="427">
        <v>17</v>
      </c>
      <c r="W298" s="427">
        <v>847</v>
      </c>
      <c r="X298" s="427">
        <v>567</v>
      </c>
      <c r="Y298" s="425">
        <v>2234</v>
      </c>
      <c r="AA298" s="432"/>
    </row>
    <row r="299" spans="1:30" ht="15.75" x14ac:dyDescent="0.25">
      <c r="B299" s="396" t="s">
        <v>45</v>
      </c>
      <c r="C299" s="427">
        <v>37</v>
      </c>
      <c r="D299" s="427">
        <v>4</v>
      </c>
      <c r="E299" s="427">
        <v>3</v>
      </c>
      <c r="F299" s="427">
        <v>96</v>
      </c>
      <c r="G299" s="427">
        <v>2</v>
      </c>
      <c r="H299" s="427">
        <v>0</v>
      </c>
      <c r="I299" s="427">
        <v>1</v>
      </c>
      <c r="J299" s="427">
        <v>40</v>
      </c>
      <c r="K299" s="427">
        <v>22</v>
      </c>
      <c r="L299" s="427">
        <v>54</v>
      </c>
      <c r="M299" s="427">
        <v>18</v>
      </c>
      <c r="N299" s="427">
        <v>55</v>
      </c>
      <c r="O299" s="427">
        <v>12</v>
      </c>
      <c r="P299" s="427">
        <v>126</v>
      </c>
      <c r="Q299" s="427">
        <v>52</v>
      </c>
      <c r="R299" s="427">
        <v>164</v>
      </c>
      <c r="S299" s="427">
        <v>1</v>
      </c>
      <c r="T299" s="427">
        <v>75</v>
      </c>
      <c r="U299" s="427">
        <v>17</v>
      </c>
      <c r="V299" s="427">
        <v>14</v>
      </c>
      <c r="W299" s="427">
        <v>632</v>
      </c>
      <c r="X299" s="427">
        <v>439</v>
      </c>
      <c r="Y299" s="425">
        <v>1864</v>
      </c>
      <c r="AA299" s="432"/>
    </row>
    <row r="300" spans="1:30" ht="15.75" x14ac:dyDescent="0.25">
      <c r="B300" s="396" t="s">
        <v>46</v>
      </c>
      <c r="C300" s="427">
        <v>69</v>
      </c>
      <c r="D300" s="427">
        <v>4</v>
      </c>
      <c r="E300" s="427">
        <v>0</v>
      </c>
      <c r="F300" s="427">
        <v>106</v>
      </c>
      <c r="G300" s="427">
        <v>0</v>
      </c>
      <c r="H300" s="427">
        <v>0</v>
      </c>
      <c r="I300" s="427">
        <v>0</v>
      </c>
      <c r="J300" s="427">
        <v>78</v>
      </c>
      <c r="K300" s="427">
        <v>27</v>
      </c>
      <c r="L300" s="427">
        <v>90</v>
      </c>
      <c r="M300" s="427">
        <v>26</v>
      </c>
      <c r="N300" s="427">
        <v>67</v>
      </c>
      <c r="O300" s="427">
        <v>13</v>
      </c>
      <c r="P300" s="427">
        <v>111</v>
      </c>
      <c r="Q300" s="427">
        <v>33</v>
      </c>
      <c r="R300" s="427">
        <v>206</v>
      </c>
      <c r="S300" s="427">
        <v>1</v>
      </c>
      <c r="T300" s="427">
        <v>84</v>
      </c>
      <c r="U300" s="427">
        <v>13</v>
      </c>
      <c r="V300" s="427">
        <v>12</v>
      </c>
      <c r="W300" s="427">
        <v>885</v>
      </c>
      <c r="X300" s="427">
        <v>581</v>
      </c>
      <c r="Y300" s="425">
        <v>2406</v>
      </c>
      <c r="AA300" s="432"/>
    </row>
    <row r="301" spans="1:30" ht="15.75" x14ac:dyDescent="0.25">
      <c r="B301" s="396" t="s">
        <v>47</v>
      </c>
      <c r="C301" s="427">
        <v>43</v>
      </c>
      <c r="D301" s="427">
        <v>11</v>
      </c>
      <c r="E301" s="427">
        <v>0</v>
      </c>
      <c r="F301" s="427">
        <v>101</v>
      </c>
      <c r="G301" s="427">
        <v>1</v>
      </c>
      <c r="H301" s="427">
        <v>1</v>
      </c>
      <c r="I301" s="427">
        <v>0</v>
      </c>
      <c r="J301" s="427">
        <v>63</v>
      </c>
      <c r="K301" s="427">
        <v>34</v>
      </c>
      <c r="L301" s="427">
        <v>95</v>
      </c>
      <c r="M301" s="427">
        <v>34</v>
      </c>
      <c r="N301" s="427">
        <v>46</v>
      </c>
      <c r="O301" s="427">
        <v>11</v>
      </c>
      <c r="P301" s="427">
        <v>93</v>
      </c>
      <c r="Q301" s="427">
        <v>49</v>
      </c>
      <c r="R301" s="427">
        <v>112</v>
      </c>
      <c r="S301" s="427">
        <v>1</v>
      </c>
      <c r="T301" s="427">
        <v>72</v>
      </c>
      <c r="U301" s="427">
        <v>6</v>
      </c>
      <c r="V301" s="427">
        <v>13</v>
      </c>
      <c r="W301" s="427">
        <v>564</v>
      </c>
      <c r="X301" s="427">
        <v>423</v>
      </c>
      <c r="Y301" s="425">
        <v>1773</v>
      </c>
      <c r="AA301" s="432"/>
    </row>
    <row r="302" spans="1:30" ht="15.75" x14ac:dyDescent="0.25">
      <c r="B302" s="396" t="s">
        <v>78</v>
      </c>
      <c r="C302" s="427">
        <v>91</v>
      </c>
      <c r="D302" s="427">
        <v>10</v>
      </c>
      <c r="E302" s="427">
        <v>8</v>
      </c>
      <c r="F302" s="427">
        <v>98</v>
      </c>
      <c r="G302" s="427">
        <v>5</v>
      </c>
      <c r="H302" s="427">
        <v>3</v>
      </c>
      <c r="I302" s="427">
        <v>0</v>
      </c>
      <c r="J302" s="427">
        <v>52</v>
      </c>
      <c r="K302" s="427">
        <v>57</v>
      </c>
      <c r="L302" s="427">
        <v>122</v>
      </c>
      <c r="M302" s="427">
        <v>40</v>
      </c>
      <c r="N302" s="427">
        <v>84</v>
      </c>
      <c r="O302" s="427">
        <v>15</v>
      </c>
      <c r="P302" s="427">
        <v>216</v>
      </c>
      <c r="Q302" s="427">
        <v>65</v>
      </c>
      <c r="R302" s="427">
        <v>262</v>
      </c>
      <c r="S302" s="427">
        <v>1</v>
      </c>
      <c r="T302" s="427">
        <v>87</v>
      </c>
      <c r="U302" s="427">
        <v>17</v>
      </c>
      <c r="V302" s="427">
        <v>30</v>
      </c>
      <c r="W302" s="427">
        <v>881</v>
      </c>
      <c r="X302" s="427">
        <v>563</v>
      </c>
      <c r="Y302" s="425">
        <v>2707</v>
      </c>
      <c r="AA302" s="432"/>
    </row>
    <row r="303" spans="1:30" ht="15.75" x14ac:dyDescent="0.25">
      <c r="B303" s="396" t="s">
        <v>79</v>
      </c>
      <c r="C303" s="427">
        <v>57</v>
      </c>
      <c r="D303" s="427">
        <v>8</v>
      </c>
      <c r="E303" s="427">
        <v>1</v>
      </c>
      <c r="F303" s="427">
        <v>134</v>
      </c>
      <c r="G303" s="427">
        <v>1</v>
      </c>
      <c r="H303" s="427">
        <v>1</v>
      </c>
      <c r="I303" s="427">
        <v>0</v>
      </c>
      <c r="J303" s="427">
        <v>99</v>
      </c>
      <c r="K303" s="427">
        <v>37</v>
      </c>
      <c r="L303" s="427">
        <v>134</v>
      </c>
      <c r="M303" s="427">
        <v>48</v>
      </c>
      <c r="N303" s="427">
        <v>93</v>
      </c>
      <c r="O303" s="427">
        <v>14</v>
      </c>
      <c r="P303" s="427">
        <v>247</v>
      </c>
      <c r="Q303" s="427">
        <v>85</v>
      </c>
      <c r="R303" s="427">
        <v>426</v>
      </c>
      <c r="S303" s="427">
        <v>3</v>
      </c>
      <c r="T303" s="427">
        <v>127</v>
      </c>
      <c r="U303" s="427">
        <v>49</v>
      </c>
      <c r="V303" s="427">
        <v>37</v>
      </c>
      <c r="W303" s="427">
        <v>1554</v>
      </c>
      <c r="X303" s="66">
        <v>1514</v>
      </c>
      <c r="Y303" s="67">
        <v>4669</v>
      </c>
      <c r="AA303" s="432"/>
    </row>
    <row r="304" spans="1:30" ht="15.75" x14ac:dyDescent="0.25">
      <c r="B304" s="396" t="s">
        <v>50</v>
      </c>
      <c r="C304" s="427">
        <v>15</v>
      </c>
      <c r="D304" s="427">
        <v>4</v>
      </c>
      <c r="E304" s="427">
        <v>1</v>
      </c>
      <c r="F304" s="427">
        <v>77</v>
      </c>
      <c r="G304" s="427">
        <v>0</v>
      </c>
      <c r="H304" s="427">
        <v>0</v>
      </c>
      <c r="I304" s="427">
        <v>0</v>
      </c>
      <c r="J304" s="427">
        <v>36</v>
      </c>
      <c r="K304" s="427">
        <v>34</v>
      </c>
      <c r="L304" s="427">
        <v>44</v>
      </c>
      <c r="M304" s="427">
        <v>32</v>
      </c>
      <c r="N304" s="427">
        <v>40</v>
      </c>
      <c r="O304" s="427">
        <v>18</v>
      </c>
      <c r="P304" s="427">
        <v>78</v>
      </c>
      <c r="Q304" s="427">
        <v>14</v>
      </c>
      <c r="R304" s="427">
        <v>104</v>
      </c>
      <c r="S304" s="427">
        <v>1</v>
      </c>
      <c r="T304" s="427">
        <v>85</v>
      </c>
      <c r="U304" s="427">
        <v>7</v>
      </c>
      <c r="V304" s="427">
        <v>11</v>
      </c>
      <c r="W304" s="427">
        <v>396</v>
      </c>
      <c r="X304" s="427">
        <v>347</v>
      </c>
      <c r="Y304" s="425">
        <v>1344</v>
      </c>
      <c r="AA304" s="432"/>
    </row>
    <row r="305" spans="1:30" ht="15.75" x14ac:dyDescent="0.25">
      <c r="B305" s="396" t="s">
        <v>51</v>
      </c>
      <c r="C305" s="427">
        <v>48</v>
      </c>
      <c r="D305" s="427">
        <v>5</v>
      </c>
      <c r="E305" s="427">
        <v>0</v>
      </c>
      <c r="F305" s="427">
        <v>84</v>
      </c>
      <c r="G305" s="427">
        <v>4</v>
      </c>
      <c r="H305" s="427">
        <v>0</v>
      </c>
      <c r="I305" s="427">
        <v>6</v>
      </c>
      <c r="J305" s="427">
        <v>83</v>
      </c>
      <c r="K305" s="427">
        <v>32</v>
      </c>
      <c r="L305" s="427">
        <v>51</v>
      </c>
      <c r="M305" s="427">
        <v>24</v>
      </c>
      <c r="N305" s="427">
        <v>47</v>
      </c>
      <c r="O305" s="427">
        <v>10</v>
      </c>
      <c r="P305" s="427">
        <v>92</v>
      </c>
      <c r="Q305" s="427">
        <v>44</v>
      </c>
      <c r="R305" s="427">
        <v>104</v>
      </c>
      <c r="S305" s="427">
        <v>1</v>
      </c>
      <c r="T305" s="427">
        <v>102</v>
      </c>
      <c r="U305" s="427">
        <v>8</v>
      </c>
      <c r="V305" s="427">
        <v>11</v>
      </c>
      <c r="W305" s="427">
        <v>603</v>
      </c>
      <c r="X305" s="427">
        <v>484</v>
      </c>
      <c r="Y305" s="425">
        <v>1843</v>
      </c>
      <c r="AA305" s="432"/>
    </row>
    <row r="306" spans="1:30" ht="15.75" x14ac:dyDescent="0.25">
      <c r="B306" s="396" t="s">
        <v>52</v>
      </c>
      <c r="C306" s="427">
        <v>37</v>
      </c>
      <c r="D306" s="427">
        <v>18</v>
      </c>
      <c r="E306" s="427">
        <v>6</v>
      </c>
      <c r="F306" s="427">
        <v>101</v>
      </c>
      <c r="G306" s="427">
        <v>7</v>
      </c>
      <c r="H306" s="427">
        <v>4</v>
      </c>
      <c r="I306" s="427">
        <v>1</v>
      </c>
      <c r="J306" s="427">
        <v>47</v>
      </c>
      <c r="K306" s="427">
        <v>70</v>
      </c>
      <c r="L306" s="427">
        <v>80</v>
      </c>
      <c r="M306" s="427">
        <v>40</v>
      </c>
      <c r="N306" s="427">
        <v>78</v>
      </c>
      <c r="O306" s="427">
        <v>28</v>
      </c>
      <c r="P306" s="427">
        <v>86</v>
      </c>
      <c r="Q306" s="427">
        <v>33</v>
      </c>
      <c r="R306" s="427">
        <v>193</v>
      </c>
      <c r="S306" s="427">
        <v>3</v>
      </c>
      <c r="T306" s="427">
        <v>107</v>
      </c>
      <c r="U306" s="427">
        <v>20</v>
      </c>
      <c r="V306" s="427">
        <v>15</v>
      </c>
      <c r="W306" s="427">
        <v>659</v>
      </c>
      <c r="X306" s="427">
        <v>469</v>
      </c>
      <c r="Y306" s="425">
        <v>2102</v>
      </c>
      <c r="AA306" s="432"/>
    </row>
    <row r="307" spans="1:30" ht="15.75" x14ac:dyDescent="0.25">
      <c r="B307" s="396" t="s">
        <v>53</v>
      </c>
      <c r="C307" s="427">
        <v>20</v>
      </c>
      <c r="D307" s="427">
        <v>6</v>
      </c>
      <c r="E307" s="427">
        <v>1</v>
      </c>
      <c r="F307" s="427">
        <v>81</v>
      </c>
      <c r="G307" s="427">
        <v>3</v>
      </c>
      <c r="H307" s="427">
        <v>0</v>
      </c>
      <c r="I307" s="427">
        <v>0</v>
      </c>
      <c r="J307" s="427">
        <v>68</v>
      </c>
      <c r="K307" s="427">
        <v>20</v>
      </c>
      <c r="L307" s="427">
        <v>47</v>
      </c>
      <c r="M307" s="427">
        <v>29</v>
      </c>
      <c r="N307" s="427">
        <v>45</v>
      </c>
      <c r="O307" s="427">
        <v>14</v>
      </c>
      <c r="P307" s="427">
        <v>145</v>
      </c>
      <c r="Q307" s="427">
        <v>40</v>
      </c>
      <c r="R307" s="427">
        <v>150</v>
      </c>
      <c r="S307" s="427">
        <v>0</v>
      </c>
      <c r="T307" s="427">
        <v>64</v>
      </c>
      <c r="U307" s="427">
        <v>24</v>
      </c>
      <c r="V307" s="427">
        <v>17</v>
      </c>
      <c r="W307" s="427">
        <v>605</v>
      </c>
      <c r="X307" s="427">
        <v>370</v>
      </c>
      <c r="Y307" s="425">
        <v>1749</v>
      </c>
      <c r="AA307" s="432"/>
    </row>
    <row r="308" spans="1:30" s="419" customFormat="1" ht="15.75" x14ac:dyDescent="0.25">
      <c r="B308" s="420" t="s">
        <v>101</v>
      </c>
      <c r="C308" s="67">
        <v>497</v>
      </c>
      <c r="D308" s="67">
        <v>80</v>
      </c>
      <c r="E308" s="67">
        <v>28</v>
      </c>
      <c r="F308" s="67">
        <v>1150</v>
      </c>
      <c r="G308" s="67">
        <v>27</v>
      </c>
      <c r="H308" s="67">
        <v>17</v>
      </c>
      <c r="I308" s="67">
        <v>9</v>
      </c>
      <c r="J308" s="67">
        <v>698</v>
      </c>
      <c r="K308" s="67">
        <v>418</v>
      </c>
      <c r="L308" s="67">
        <v>838</v>
      </c>
      <c r="M308" s="67">
        <v>399</v>
      </c>
      <c r="N308" s="67">
        <v>716</v>
      </c>
      <c r="O308" s="67">
        <v>155</v>
      </c>
      <c r="P308" s="67">
        <v>1463</v>
      </c>
      <c r="Q308" s="67">
        <v>487</v>
      </c>
      <c r="R308" s="67">
        <v>2023</v>
      </c>
      <c r="S308" s="67">
        <v>15</v>
      </c>
      <c r="T308" s="67">
        <v>1085</v>
      </c>
      <c r="U308" s="67">
        <v>208</v>
      </c>
      <c r="V308" s="67">
        <v>195</v>
      </c>
      <c r="W308" s="67">
        <v>8673</v>
      </c>
      <c r="X308" s="67">
        <v>6409</v>
      </c>
      <c r="Y308" s="67">
        <v>25590</v>
      </c>
      <c r="AA308" s="432"/>
    </row>
    <row r="309" spans="1:30" s="397" customFormat="1" ht="6" customHeight="1" x14ac:dyDescent="0.25">
      <c r="B309" s="398"/>
      <c r="C309" s="424"/>
      <c r="D309" s="424"/>
      <c r="E309" s="424"/>
      <c r="F309" s="428"/>
      <c r="G309" s="428"/>
      <c r="H309" s="428"/>
      <c r="I309" s="428"/>
      <c r="J309" s="428"/>
      <c r="K309" s="428"/>
      <c r="L309" s="428"/>
      <c r="M309" s="428"/>
      <c r="N309" s="428"/>
      <c r="O309" s="428"/>
      <c r="P309" s="428"/>
      <c r="Q309" s="428"/>
      <c r="R309" s="428"/>
      <c r="S309" s="428"/>
      <c r="T309" s="428"/>
      <c r="U309" s="428"/>
      <c r="V309" s="428"/>
      <c r="W309" s="428"/>
      <c r="X309" s="428"/>
      <c r="Y309" s="428"/>
      <c r="AA309" s="432"/>
      <c r="AB309" s="400"/>
      <c r="AC309" s="400"/>
      <c r="AD309" s="400"/>
    </row>
    <row r="310" spans="1:30" s="411" customFormat="1" ht="15.75" x14ac:dyDescent="0.25">
      <c r="A310" s="410"/>
      <c r="B310" s="399">
        <v>2020</v>
      </c>
      <c r="C310" s="444"/>
      <c r="D310" s="444"/>
      <c r="E310" s="444"/>
      <c r="F310" s="444"/>
      <c r="G310" s="444"/>
      <c r="H310" s="444"/>
      <c r="I310" s="444"/>
      <c r="J310" s="444"/>
      <c r="K310" s="444"/>
      <c r="L310" s="444"/>
      <c r="M310" s="444"/>
      <c r="N310" s="444"/>
      <c r="O310" s="444"/>
      <c r="P310" s="444"/>
      <c r="Q310" s="444"/>
      <c r="R310" s="444"/>
      <c r="S310" s="444"/>
      <c r="T310" s="444"/>
      <c r="U310" s="444"/>
      <c r="V310" s="444"/>
      <c r="W310" s="444"/>
      <c r="X310" s="444"/>
      <c r="Y310" s="444"/>
      <c r="AA310" s="432"/>
    </row>
    <row r="311" spans="1:30" ht="15.75" x14ac:dyDescent="0.25">
      <c r="B311" s="396" t="s">
        <v>42</v>
      </c>
      <c r="C311" s="427">
        <v>23</v>
      </c>
      <c r="D311" s="427">
        <v>2</v>
      </c>
      <c r="E311" s="427">
        <v>2</v>
      </c>
      <c r="F311" s="427">
        <v>58</v>
      </c>
      <c r="G311" s="427">
        <v>1</v>
      </c>
      <c r="H311" s="427">
        <v>0</v>
      </c>
      <c r="I311" s="427">
        <v>0</v>
      </c>
      <c r="J311" s="427">
        <v>34</v>
      </c>
      <c r="K311" s="427">
        <v>28</v>
      </c>
      <c r="L311" s="427">
        <v>51</v>
      </c>
      <c r="M311" s="427">
        <v>26</v>
      </c>
      <c r="N311" s="427">
        <v>44</v>
      </c>
      <c r="O311" s="427">
        <v>19</v>
      </c>
      <c r="P311" s="427">
        <v>80</v>
      </c>
      <c r="Q311" s="427">
        <v>16</v>
      </c>
      <c r="R311" s="427">
        <v>79</v>
      </c>
      <c r="S311" s="427">
        <v>2</v>
      </c>
      <c r="T311" s="427">
        <v>75</v>
      </c>
      <c r="U311" s="427">
        <v>9</v>
      </c>
      <c r="V311" s="427">
        <v>13</v>
      </c>
      <c r="W311" s="427">
        <v>498</v>
      </c>
      <c r="X311" s="427">
        <v>278</v>
      </c>
      <c r="Y311" s="425">
        <v>1338</v>
      </c>
      <c r="AA311" s="432"/>
    </row>
    <row r="312" spans="1:30" ht="15.75" x14ac:dyDescent="0.25">
      <c r="B312" s="396" t="s">
        <v>43</v>
      </c>
      <c r="C312" s="427">
        <v>14</v>
      </c>
      <c r="D312" s="427">
        <v>2</v>
      </c>
      <c r="E312" s="427">
        <v>0</v>
      </c>
      <c r="F312" s="427">
        <v>99</v>
      </c>
      <c r="G312" s="427">
        <v>1</v>
      </c>
      <c r="H312" s="427">
        <v>0</v>
      </c>
      <c r="I312" s="427">
        <v>1</v>
      </c>
      <c r="J312" s="427">
        <v>48</v>
      </c>
      <c r="K312" s="427">
        <v>22</v>
      </c>
      <c r="L312" s="427">
        <v>61</v>
      </c>
      <c r="M312" s="427">
        <v>38</v>
      </c>
      <c r="N312" s="427">
        <v>35</v>
      </c>
      <c r="O312" s="427">
        <v>6</v>
      </c>
      <c r="P312" s="427">
        <v>58</v>
      </c>
      <c r="Q312" s="427">
        <v>42</v>
      </c>
      <c r="R312" s="427">
        <v>115</v>
      </c>
      <c r="S312" s="427">
        <v>2</v>
      </c>
      <c r="T312" s="427">
        <v>60</v>
      </c>
      <c r="U312" s="427">
        <v>15</v>
      </c>
      <c r="V312" s="427">
        <v>13</v>
      </c>
      <c r="W312" s="427">
        <v>627</v>
      </c>
      <c r="X312" s="427">
        <v>413</v>
      </c>
      <c r="Y312" s="425">
        <v>1672</v>
      </c>
      <c r="AA312" s="432"/>
    </row>
    <row r="313" spans="1:30" ht="15.75" x14ac:dyDescent="0.25">
      <c r="B313" s="396" t="s">
        <v>44</v>
      </c>
      <c r="C313" s="427">
        <v>14</v>
      </c>
      <c r="D313" s="427">
        <v>0</v>
      </c>
      <c r="E313" s="427">
        <v>1</v>
      </c>
      <c r="F313" s="427">
        <v>40</v>
      </c>
      <c r="G313" s="427">
        <v>2</v>
      </c>
      <c r="H313" s="427">
        <v>2</v>
      </c>
      <c r="I313" s="427">
        <v>0</v>
      </c>
      <c r="J313" s="427">
        <v>52</v>
      </c>
      <c r="K313" s="427">
        <v>20</v>
      </c>
      <c r="L313" s="427">
        <v>19</v>
      </c>
      <c r="M313" s="427">
        <v>20</v>
      </c>
      <c r="N313" s="427">
        <v>34</v>
      </c>
      <c r="O313" s="427">
        <v>7</v>
      </c>
      <c r="P313" s="427">
        <v>37</v>
      </c>
      <c r="Q313" s="427">
        <v>11</v>
      </c>
      <c r="R313" s="427">
        <v>52</v>
      </c>
      <c r="S313" s="427">
        <v>0</v>
      </c>
      <c r="T313" s="427">
        <v>40</v>
      </c>
      <c r="U313" s="427">
        <v>4</v>
      </c>
      <c r="V313" s="427">
        <v>3</v>
      </c>
      <c r="W313" s="427">
        <v>322</v>
      </c>
      <c r="X313" s="427">
        <v>198</v>
      </c>
      <c r="Y313" s="425">
        <v>878</v>
      </c>
      <c r="AA313" s="432"/>
    </row>
    <row r="314" spans="1:30" x14ac:dyDescent="0.25">
      <c r="B314" s="396" t="s">
        <v>45</v>
      </c>
      <c r="C314" s="427">
        <v>0</v>
      </c>
      <c r="D314" s="427">
        <v>0</v>
      </c>
      <c r="E314" s="427">
        <v>0</v>
      </c>
      <c r="F314" s="427">
        <v>0</v>
      </c>
      <c r="G314" s="427">
        <v>0</v>
      </c>
      <c r="H314" s="427">
        <v>0</v>
      </c>
      <c r="I314" s="427">
        <v>0</v>
      </c>
      <c r="J314" s="427">
        <v>0</v>
      </c>
      <c r="K314" s="427">
        <v>0</v>
      </c>
      <c r="L314" s="427">
        <v>0</v>
      </c>
      <c r="M314" s="427">
        <v>0</v>
      </c>
      <c r="N314" s="427">
        <v>0</v>
      </c>
      <c r="O314" s="427">
        <v>0</v>
      </c>
      <c r="P314" s="427">
        <v>0</v>
      </c>
      <c r="Q314" s="427">
        <v>0</v>
      </c>
      <c r="R314" s="427">
        <v>0</v>
      </c>
      <c r="S314" s="427">
        <v>0</v>
      </c>
      <c r="T314" s="427">
        <v>0</v>
      </c>
      <c r="U314" s="427">
        <v>0</v>
      </c>
      <c r="V314" s="427">
        <v>0</v>
      </c>
      <c r="W314" s="427">
        <v>0</v>
      </c>
      <c r="X314" s="427">
        <v>0</v>
      </c>
      <c r="Y314" s="425">
        <v>0</v>
      </c>
    </row>
    <row r="315" spans="1:30" x14ac:dyDescent="0.25">
      <c r="B315" s="396" t="s">
        <v>46</v>
      </c>
      <c r="C315" s="427">
        <v>3</v>
      </c>
      <c r="D315" s="427">
        <v>0</v>
      </c>
      <c r="E315" s="427">
        <v>0</v>
      </c>
      <c r="F315" s="427">
        <v>0</v>
      </c>
      <c r="G315" s="427">
        <v>0</v>
      </c>
      <c r="H315" s="427">
        <v>0</v>
      </c>
      <c r="I315" s="427">
        <v>0</v>
      </c>
      <c r="J315" s="427">
        <v>0</v>
      </c>
      <c r="K315" s="427">
        <v>0</v>
      </c>
      <c r="L315" s="427">
        <v>0</v>
      </c>
      <c r="M315" s="427">
        <v>0</v>
      </c>
      <c r="N315" s="427">
        <v>0</v>
      </c>
      <c r="O315" s="427">
        <v>0</v>
      </c>
      <c r="P315" s="427">
        <v>0</v>
      </c>
      <c r="Q315" s="427">
        <v>0</v>
      </c>
      <c r="R315" s="427">
        <v>0</v>
      </c>
      <c r="S315" s="427">
        <v>0</v>
      </c>
      <c r="T315" s="427">
        <v>0</v>
      </c>
      <c r="U315" s="427">
        <v>0</v>
      </c>
      <c r="V315" s="427">
        <v>0</v>
      </c>
      <c r="W315" s="427">
        <v>0</v>
      </c>
      <c r="X315" s="427">
        <v>0</v>
      </c>
      <c r="Y315" s="425">
        <v>3</v>
      </c>
    </row>
    <row r="316" spans="1:30" x14ac:dyDescent="0.25">
      <c r="B316" s="396" t="s">
        <v>47</v>
      </c>
      <c r="C316" s="427">
        <v>0</v>
      </c>
      <c r="D316" s="427">
        <v>0</v>
      </c>
      <c r="E316" s="427">
        <v>0</v>
      </c>
      <c r="F316" s="427">
        <v>0</v>
      </c>
      <c r="G316" s="427">
        <v>5</v>
      </c>
      <c r="H316" s="427">
        <v>0</v>
      </c>
      <c r="I316" s="427">
        <v>0</v>
      </c>
      <c r="J316" s="427">
        <v>0</v>
      </c>
      <c r="K316" s="427">
        <v>1</v>
      </c>
      <c r="L316" s="427">
        <v>0</v>
      </c>
      <c r="M316" s="427">
        <v>0</v>
      </c>
      <c r="N316" s="427">
        <v>2</v>
      </c>
      <c r="O316" s="427">
        <v>0</v>
      </c>
      <c r="P316" s="427">
        <v>0</v>
      </c>
      <c r="Q316" s="427">
        <v>1</v>
      </c>
      <c r="R316" s="427">
        <v>0</v>
      </c>
      <c r="S316" s="427">
        <v>0</v>
      </c>
      <c r="T316" s="427">
        <v>0</v>
      </c>
      <c r="U316" s="427">
        <v>0</v>
      </c>
      <c r="V316" s="427">
        <v>0</v>
      </c>
      <c r="W316" s="427">
        <v>0</v>
      </c>
      <c r="X316" s="427">
        <v>0</v>
      </c>
      <c r="Y316" s="425">
        <v>9</v>
      </c>
    </row>
    <row r="317" spans="1:30" x14ac:dyDescent="0.25">
      <c r="B317" s="396" t="s">
        <v>78</v>
      </c>
      <c r="C317" s="427">
        <v>0</v>
      </c>
      <c r="D317" s="427">
        <v>0</v>
      </c>
      <c r="E317" s="427">
        <v>0</v>
      </c>
      <c r="F317" s="427">
        <v>0</v>
      </c>
      <c r="G317" s="427">
        <v>0</v>
      </c>
      <c r="H317" s="427">
        <v>0</v>
      </c>
      <c r="I317" s="427">
        <v>0</v>
      </c>
      <c r="J317" s="427">
        <v>0</v>
      </c>
      <c r="K317" s="427">
        <v>1</v>
      </c>
      <c r="L317" s="427">
        <v>0</v>
      </c>
      <c r="M317" s="427">
        <v>0</v>
      </c>
      <c r="N317" s="427">
        <v>1</v>
      </c>
      <c r="O317" s="427">
        <v>0</v>
      </c>
      <c r="P317" s="427">
        <v>0</v>
      </c>
      <c r="Q317" s="427">
        <v>0</v>
      </c>
      <c r="R317" s="427">
        <v>0</v>
      </c>
      <c r="S317" s="427">
        <v>0</v>
      </c>
      <c r="T317" s="427">
        <v>0</v>
      </c>
      <c r="U317" s="427">
        <v>0</v>
      </c>
      <c r="V317" s="427">
        <v>0</v>
      </c>
      <c r="W317" s="427">
        <v>0</v>
      </c>
      <c r="X317" s="427">
        <v>0</v>
      </c>
      <c r="Y317" s="425">
        <v>2</v>
      </c>
    </row>
    <row r="318" spans="1:30" x14ac:dyDescent="0.25">
      <c r="B318" s="396" t="s">
        <v>79</v>
      </c>
      <c r="C318" s="427">
        <v>0</v>
      </c>
      <c r="D318" s="427">
        <v>0</v>
      </c>
      <c r="E318" s="427">
        <v>0</v>
      </c>
      <c r="F318" s="427">
        <v>0</v>
      </c>
      <c r="G318" s="427">
        <v>0</v>
      </c>
      <c r="H318" s="427">
        <v>0</v>
      </c>
      <c r="I318" s="427">
        <v>0</v>
      </c>
      <c r="J318" s="427">
        <v>0</v>
      </c>
      <c r="K318" s="427">
        <v>1</v>
      </c>
      <c r="L318" s="427">
        <v>0</v>
      </c>
      <c r="M318" s="427">
        <v>0</v>
      </c>
      <c r="N318" s="427">
        <v>1</v>
      </c>
      <c r="O318" s="427">
        <v>1</v>
      </c>
      <c r="P318" s="427">
        <v>5</v>
      </c>
      <c r="Q318" s="427">
        <v>0</v>
      </c>
      <c r="R318" s="427">
        <v>0</v>
      </c>
      <c r="S318" s="427">
        <v>0</v>
      </c>
      <c r="T318" s="427">
        <v>5</v>
      </c>
      <c r="U318" s="427">
        <v>0</v>
      </c>
      <c r="V318" s="427">
        <v>0</v>
      </c>
      <c r="W318" s="427">
        <v>0</v>
      </c>
      <c r="X318" s="66">
        <v>3</v>
      </c>
      <c r="Y318" s="67">
        <v>16</v>
      </c>
    </row>
    <row r="319" spans="1:30" x14ac:dyDescent="0.25">
      <c r="B319" s="396" t="s">
        <v>50</v>
      </c>
      <c r="C319" s="427">
        <v>0</v>
      </c>
      <c r="D319" s="427">
        <v>0</v>
      </c>
      <c r="E319" s="427">
        <v>0</v>
      </c>
      <c r="F319" s="427">
        <v>0</v>
      </c>
      <c r="G319" s="427">
        <v>0</v>
      </c>
      <c r="H319" s="427">
        <v>0</v>
      </c>
      <c r="I319" s="427">
        <v>0</v>
      </c>
      <c r="J319" s="427">
        <v>0</v>
      </c>
      <c r="K319" s="427">
        <v>2</v>
      </c>
      <c r="L319" s="427">
        <v>1</v>
      </c>
      <c r="M319" s="427">
        <v>1</v>
      </c>
      <c r="N319" s="427">
        <v>2</v>
      </c>
      <c r="O319" s="427">
        <v>2</v>
      </c>
      <c r="P319" s="427">
        <v>3</v>
      </c>
      <c r="Q319" s="427">
        <v>0</v>
      </c>
      <c r="R319" s="427">
        <v>0</v>
      </c>
      <c r="S319" s="427">
        <v>1</v>
      </c>
      <c r="T319" s="427">
        <v>0</v>
      </c>
      <c r="U319" s="427">
        <v>0</v>
      </c>
      <c r="V319" s="427">
        <v>0</v>
      </c>
      <c r="W319" s="427">
        <v>1</v>
      </c>
      <c r="X319" s="427">
        <v>1</v>
      </c>
      <c r="Y319" s="425">
        <v>14</v>
      </c>
    </row>
    <row r="320" spans="1:30" x14ac:dyDescent="0.25">
      <c r="B320" s="396" t="s">
        <v>51</v>
      </c>
      <c r="C320" s="427">
        <v>0</v>
      </c>
      <c r="D320" s="427">
        <v>0</v>
      </c>
      <c r="E320" s="427">
        <v>0</v>
      </c>
      <c r="F320" s="427">
        <v>2</v>
      </c>
      <c r="G320" s="427">
        <v>0</v>
      </c>
      <c r="H320" s="427">
        <v>0</v>
      </c>
      <c r="I320" s="427">
        <v>0</v>
      </c>
      <c r="J320" s="427">
        <v>0</v>
      </c>
      <c r="K320" s="427">
        <v>0</v>
      </c>
      <c r="L320" s="427">
        <v>1</v>
      </c>
      <c r="M320" s="427">
        <v>1</v>
      </c>
      <c r="N320" s="427">
        <v>1</v>
      </c>
      <c r="O320" s="427">
        <v>0</v>
      </c>
      <c r="P320" s="427">
        <v>1</v>
      </c>
      <c r="Q320" s="427">
        <v>2</v>
      </c>
      <c r="R320" s="427">
        <v>2</v>
      </c>
      <c r="S320" s="427">
        <v>0</v>
      </c>
      <c r="T320" s="427">
        <v>0</v>
      </c>
      <c r="U320" s="427">
        <v>0</v>
      </c>
      <c r="V320" s="427">
        <v>0</v>
      </c>
      <c r="W320" s="427">
        <v>6</v>
      </c>
      <c r="X320" s="427">
        <v>1</v>
      </c>
      <c r="Y320" s="425">
        <v>17</v>
      </c>
    </row>
    <row r="321" spans="1:30" x14ac:dyDescent="0.25">
      <c r="B321" s="396" t="s">
        <v>52</v>
      </c>
      <c r="C321" s="427">
        <v>2</v>
      </c>
      <c r="D321" s="427">
        <v>1</v>
      </c>
      <c r="E321" s="427">
        <v>0</v>
      </c>
      <c r="F321" s="427">
        <v>1</v>
      </c>
      <c r="G321" s="427">
        <v>0</v>
      </c>
      <c r="H321" s="427">
        <v>0</v>
      </c>
      <c r="I321" s="427">
        <v>0</v>
      </c>
      <c r="J321" s="427">
        <v>1</v>
      </c>
      <c r="K321" s="427">
        <v>4</v>
      </c>
      <c r="L321" s="427">
        <v>4</v>
      </c>
      <c r="M321" s="427">
        <v>2</v>
      </c>
      <c r="N321" s="427">
        <v>1</v>
      </c>
      <c r="O321" s="427">
        <v>0</v>
      </c>
      <c r="P321" s="427">
        <v>2</v>
      </c>
      <c r="Q321" s="427">
        <v>1</v>
      </c>
      <c r="R321" s="427">
        <v>3</v>
      </c>
      <c r="S321" s="427">
        <v>0</v>
      </c>
      <c r="T321" s="427">
        <v>0</v>
      </c>
      <c r="U321" s="427">
        <v>0</v>
      </c>
      <c r="V321" s="427">
        <v>1</v>
      </c>
      <c r="W321" s="427">
        <v>7</v>
      </c>
      <c r="X321" s="427">
        <v>2</v>
      </c>
      <c r="Y321" s="425">
        <v>32</v>
      </c>
    </row>
    <row r="322" spans="1:30" x14ac:dyDescent="0.25">
      <c r="B322" s="396" t="s">
        <v>53</v>
      </c>
      <c r="C322" s="427">
        <v>0</v>
      </c>
      <c r="D322" s="427">
        <v>0</v>
      </c>
      <c r="E322" s="427">
        <v>0</v>
      </c>
      <c r="F322" s="427">
        <v>3</v>
      </c>
      <c r="G322" s="427">
        <v>0</v>
      </c>
      <c r="H322" s="427">
        <v>0</v>
      </c>
      <c r="I322" s="427">
        <v>0</v>
      </c>
      <c r="J322" s="427">
        <v>1</v>
      </c>
      <c r="K322" s="427">
        <v>0</v>
      </c>
      <c r="L322" s="427">
        <v>1</v>
      </c>
      <c r="M322" s="427">
        <v>4</v>
      </c>
      <c r="N322" s="427">
        <v>3</v>
      </c>
      <c r="O322" s="427">
        <v>0</v>
      </c>
      <c r="P322" s="427">
        <v>1</v>
      </c>
      <c r="Q322" s="427">
        <v>2</v>
      </c>
      <c r="R322" s="427">
        <v>6</v>
      </c>
      <c r="S322" s="427">
        <v>0</v>
      </c>
      <c r="T322" s="427">
        <v>3</v>
      </c>
      <c r="U322" s="427">
        <v>0</v>
      </c>
      <c r="V322" s="427">
        <v>1</v>
      </c>
      <c r="W322" s="427">
        <v>13</v>
      </c>
      <c r="X322" s="427">
        <v>1</v>
      </c>
      <c r="Y322" s="425">
        <v>39</v>
      </c>
    </row>
    <row r="323" spans="1:30" s="507" customFormat="1" x14ac:dyDescent="0.25">
      <c r="B323" s="420" t="s">
        <v>101</v>
      </c>
      <c r="C323" s="67">
        <v>56</v>
      </c>
      <c r="D323" s="67">
        <v>5</v>
      </c>
      <c r="E323" s="67">
        <v>3</v>
      </c>
      <c r="F323" s="67">
        <v>203</v>
      </c>
      <c r="G323" s="67">
        <v>9</v>
      </c>
      <c r="H323" s="67">
        <v>2</v>
      </c>
      <c r="I323" s="67">
        <v>1</v>
      </c>
      <c r="J323" s="67">
        <v>136</v>
      </c>
      <c r="K323" s="67">
        <v>79</v>
      </c>
      <c r="L323" s="67">
        <v>138</v>
      </c>
      <c r="M323" s="67">
        <v>92</v>
      </c>
      <c r="N323" s="67">
        <v>124</v>
      </c>
      <c r="O323" s="67">
        <v>35</v>
      </c>
      <c r="P323" s="67">
        <v>187</v>
      </c>
      <c r="Q323" s="67">
        <v>75</v>
      </c>
      <c r="R323" s="67">
        <v>257</v>
      </c>
      <c r="S323" s="67">
        <v>5</v>
      </c>
      <c r="T323" s="67">
        <v>183</v>
      </c>
      <c r="U323" s="67">
        <v>28</v>
      </c>
      <c r="V323" s="67">
        <v>31</v>
      </c>
      <c r="W323" s="67">
        <v>1474</v>
      </c>
      <c r="X323" s="67">
        <v>897</v>
      </c>
      <c r="Y323" s="67">
        <v>4020</v>
      </c>
    </row>
    <row r="324" spans="1:30" s="397" customFormat="1" ht="6" customHeight="1" x14ac:dyDescent="0.25">
      <c r="B324" s="398"/>
      <c r="C324" s="424"/>
      <c r="D324" s="424"/>
      <c r="E324" s="424"/>
      <c r="F324" s="428"/>
      <c r="G324" s="428"/>
      <c r="H324" s="428"/>
      <c r="I324" s="428"/>
      <c r="J324" s="428"/>
      <c r="K324" s="428"/>
      <c r="L324" s="428"/>
      <c r="M324" s="428"/>
      <c r="N324" s="428"/>
      <c r="O324" s="428"/>
      <c r="P324" s="428"/>
      <c r="Q324" s="428"/>
      <c r="R324" s="428"/>
      <c r="S324" s="428"/>
      <c r="T324" s="428"/>
      <c r="U324" s="428"/>
      <c r="V324" s="428"/>
      <c r="W324" s="428"/>
      <c r="X324" s="428"/>
      <c r="Y324" s="428"/>
      <c r="AA324" s="432"/>
      <c r="AB324" s="400"/>
      <c r="AC324" s="400"/>
      <c r="AD324" s="400"/>
    </row>
    <row r="325" spans="1:30" s="411" customFormat="1" ht="15.75" x14ac:dyDescent="0.25">
      <c r="A325" s="410"/>
      <c r="B325" s="399">
        <v>2021</v>
      </c>
      <c r="C325" s="444"/>
      <c r="D325" s="444"/>
      <c r="E325" s="444"/>
      <c r="F325" s="444"/>
      <c r="G325" s="444"/>
      <c r="H325" s="444"/>
      <c r="I325" s="444"/>
      <c r="J325" s="444"/>
      <c r="K325" s="444"/>
      <c r="L325" s="444"/>
      <c r="M325" s="444"/>
      <c r="N325" s="444"/>
      <c r="O325" s="444"/>
      <c r="P325" s="444"/>
      <c r="Q325" s="444"/>
      <c r="R325" s="444"/>
      <c r="S325" s="444"/>
      <c r="T325" s="444"/>
      <c r="U325" s="444"/>
      <c r="V325" s="444"/>
      <c r="W325" s="444"/>
      <c r="X325" s="444"/>
      <c r="Y325" s="444"/>
      <c r="AA325" s="432"/>
    </row>
    <row r="326" spans="1:30" x14ac:dyDescent="0.25">
      <c r="B326" s="396" t="s">
        <v>42</v>
      </c>
      <c r="C326" s="427">
        <v>0</v>
      </c>
      <c r="D326" s="427">
        <v>4</v>
      </c>
      <c r="E326" s="427">
        <v>0</v>
      </c>
      <c r="F326" s="427">
        <v>2</v>
      </c>
      <c r="G326" s="427">
        <v>0</v>
      </c>
      <c r="H326" s="427">
        <v>0</v>
      </c>
      <c r="I326" s="427">
        <v>0</v>
      </c>
      <c r="J326" s="427">
        <v>0</v>
      </c>
      <c r="K326" s="427">
        <v>0</v>
      </c>
      <c r="L326" s="427">
        <v>2</v>
      </c>
      <c r="M326" s="427">
        <v>0</v>
      </c>
      <c r="N326" s="427">
        <v>1</v>
      </c>
      <c r="O326" s="427">
        <v>2</v>
      </c>
      <c r="P326" s="427">
        <v>0</v>
      </c>
      <c r="Q326" s="427">
        <v>0</v>
      </c>
      <c r="R326" s="427">
        <v>2</v>
      </c>
      <c r="S326" s="427">
        <v>0</v>
      </c>
      <c r="T326" s="427">
        <v>0</v>
      </c>
      <c r="U326" s="427">
        <v>0</v>
      </c>
      <c r="V326" s="427">
        <v>0</v>
      </c>
      <c r="W326" s="427">
        <v>2</v>
      </c>
      <c r="X326" s="427">
        <v>1</v>
      </c>
      <c r="Y326" s="425">
        <v>16</v>
      </c>
    </row>
    <row r="327" spans="1:30" x14ac:dyDescent="0.25">
      <c r="B327" s="396" t="s">
        <v>43</v>
      </c>
      <c r="C327" s="427">
        <v>0</v>
      </c>
      <c r="D327" s="427">
        <v>0</v>
      </c>
      <c r="E327" s="427">
        <v>2</v>
      </c>
      <c r="F327" s="427">
        <v>3</v>
      </c>
      <c r="G327" s="427">
        <v>0</v>
      </c>
      <c r="H327" s="427">
        <v>0</v>
      </c>
      <c r="I327" s="427">
        <v>0</v>
      </c>
      <c r="J327" s="427">
        <v>1</v>
      </c>
      <c r="K327" s="427">
        <v>0</v>
      </c>
      <c r="L327" s="427">
        <v>2</v>
      </c>
      <c r="M327" s="427">
        <v>1</v>
      </c>
      <c r="N327" s="427">
        <v>1</v>
      </c>
      <c r="O327" s="427">
        <v>0</v>
      </c>
      <c r="P327" s="427">
        <v>2</v>
      </c>
      <c r="Q327" s="427">
        <v>0</v>
      </c>
      <c r="R327" s="427">
        <v>0</v>
      </c>
      <c r="S327" s="427">
        <v>0</v>
      </c>
      <c r="T327" s="427">
        <v>0</v>
      </c>
      <c r="U327" s="427">
        <v>0</v>
      </c>
      <c r="V327" s="427">
        <v>0</v>
      </c>
      <c r="W327" s="427">
        <v>12</v>
      </c>
      <c r="X327" s="427">
        <v>2</v>
      </c>
      <c r="Y327" s="425">
        <v>26</v>
      </c>
    </row>
    <row r="328" spans="1:30" x14ac:dyDescent="0.25">
      <c r="B328" s="396" t="s">
        <v>44</v>
      </c>
      <c r="C328" s="427">
        <v>1</v>
      </c>
      <c r="D328" s="427">
        <v>0</v>
      </c>
      <c r="E328" s="427">
        <v>0</v>
      </c>
      <c r="F328" s="427">
        <v>8</v>
      </c>
      <c r="G328" s="427">
        <v>0</v>
      </c>
      <c r="H328" s="427">
        <v>0</v>
      </c>
      <c r="I328" s="427">
        <v>0</v>
      </c>
      <c r="J328" s="427">
        <v>2</v>
      </c>
      <c r="K328" s="427">
        <v>0</v>
      </c>
      <c r="L328" s="427">
        <v>0</v>
      </c>
      <c r="M328" s="427">
        <v>0</v>
      </c>
      <c r="N328" s="427">
        <v>2</v>
      </c>
      <c r="O328" s="427">
        <v>0</v>
      </c>
      <c r="P328" s="427">
        <v>7</v>
      </c>
      <c r="Q328" s="427">
        <v>0</v>
      </c>
      <c r="R328" s="427">
        <v>2</v>
      </c>
      <c r="S328" s="427">
        <v>0</v>
      </c>
      <c r="T328" s="427">
        <v>3</v>
      </c>
      <c r="U328" s="427">
        <v>0</v>
      </c>
      <c r="V328" s="427">
        <v>1</v>
      </c>
      <c r="W328" s="427">
        <v>15</v>
      </c>
      <c r="X328" s="427">
        <v>2</v>
      </c>
      <c r="Y328" s="425">
        <v>43</v>
      </c>
    </row>
    <row r="329" spans="1:30" x14ac:dyDescent="0.25">
      <c r="B329" s="396" t="s">
        <v>45</v>
      </c>
      <c r="C329" s="427">
        <v>1</v>
      </c>
      <c r="D329" s="427">
        <v>0</v>
      </c>
      <c r="E329" s="427">
        <v>0</v>
      </c>
      <c r="F329" s="427">
        <v>2</v>
      </c>
      <c r="G329" s="427">
        <v>0</v>
      </c>
      <c r="H329" s="427">
        <v>0</v>
      </c>
      <c r="I329" s="427">
        <v>0</v>
      </c>
      <c r="J329" s="427">
        <v>0</v>
      </c>
      <c r="K329" s="427">
        <v>1</v>
      </c>
      <c r="L329" s="427">
        <v>0</v>
      </c>
      <c r="M329" s="427">
        <v>0</v>
      </c>
      <c r="N329" s="427">
        <v>0</v>
      </c>
      <c r="O329" s="427">
        <v>0</v>
      </c>
      <c r="P329" s="427">
        <v>1</v>
      </c>
      <c r="Q329" s="427">
        <v>0</v>
      </c>
      <c r="R329" s="427">
        <v>1</v>
      </c>
      <c r="S329" s="427">
        <v>0</v>
      </c>
      <c r="T329" s="427">
        <v>4</v>
      </c>
      <c r="U329" s="427">
        <v>0</v>
      </c>
      <c r="V329" s="427">
        <v>0</v>
      </c>
      <c r="W329" s="427">
        <v>5</v>
      </c>
      <c r="X329" s="427">
        <v>1</v>
      </c>
      <c r="Y329" s="425">
        <v>16</v>
      </c>
    </row>
    <row r="330" spans="1:30" x14ac:dyDescent="0.25">
      <c r="B330" s="396" t="s">
        <v>46</v>
      </c>
      <c r="C330" s="427">
        <v>1</v>
      </c>
      <c r="D330" s="427">
        <v>0</v>
      </c>
      <c r="E330" s="427">
        <v>0</v>
      </c>
      <c r="F330" s="427">
        <v>0</v>
      </c>
      <c r="G330" s="427">
        <v>0</v>
      </c>
      <c r="H330" s="427">
        <v>0</v>
      </c>
      <c r="I330" s="427">
        <v>0</v>
      </c>
      <c r="J330" s="427">
        <v>2</v>
      </c>
      <c r="K330" s="427">
        <v>1</v>
      </c>
      <c r="L330" s="427">
        <v>0</v>
      </c>
      <c r="M330" s="427">
        <v>0</v>
      </c>
      <c r="N330" s="427">
        <v>1</v>
      </c>
      <c r="O330" s="427">
        <v>0</v>
      </c>
      <c r="P330" s="427">
        <v>0</v>
      </c>
      <c r="Q330" s="427">
        <v>0</v>
      </c>
      <c r="R330" s="427">
        <v>0</v>
      </c>
      <c r="S330" s="427">
        <v>0</v>
      </c>
      <c r="T330" s="427">
        <v>0</v>
      </c>
      <c r="U330" s="427">
        <v>0</v>
      </c>
      <c r="V330" s="427">
        <v>0</v>
      </c>
      <c r="W330" s="427">
        <v>0</v>
      </c>
      <c r="X330" s="427">
        <v>0</v>
      </c>
      <c r="Y330" s="425">
        <v>5</v>
      </c>
    </row>
    <row r="331" spans="1:30" x14ac:dyDescent="0.25">
      <c r="B331" s="396" t="s">
        <v>47</v>
      </c>
      <c r="C331" s="427">
        <v>3</v>
      </c>
      <c r="D331" s="427">
        <v>0</v>
      </c>
      <c r="E331" s="427">
        <v>0</v>
      </c>
      <c r="F331" s="427">
        <v>1</v>
      </c>
      <c r="G331" s="427">
        <v>0</v>
      </c>
      <c r="H331" s="427">
        <v>0</v>
      </c>
      <c r="I331" s="427">
        <v>0</v>
      </c>
      <c r="J331" s="427">
        <v>0</v>
      </c>
      <c r="K331" s="427">
        <v>4</v>
      </c>
      <c r="L331" s="427">
        <v>4</v>
      </c>
      <c r="M331" s="427">
        <v>1</v>
      </c>
      <c r="N331" s="427">
        <v>0</v>
      </c>
      <c r="O331" s="427">
        <v>1</v>
      </c>
      <c r="P331" s="427">
        <v>1</v>
      </c>
      <c r="Q331" s="427">
        <v>0</v>
      </c>
      <c r="R331" s="427">
        <v>3</v>
      </c>
      <c r="S331" s="427">
        <v>0</v>
      </c>
      <c r="T331" s="427">
        <v>1</v>
      </c>
      <c r="U331" s="427">
        <v>0</v>
      </c>
      <c r="V331" s="427">
        <v>2</v>
      </c>
      <c r="W331" s="427">
        <v>3</v>
      </c>
      <c r="X331" s="427">
        <v>0</v>
      </c>
      <c r="Y331" s="425">
        <v>24</v>
      </c>
    </row>
    <row r="332" spans="1:30" x14ac:dyDescent="0.25">
      <c r="B332" s="396" t="s">
        <v>78</v>
      </c>
      <c r="C332" s="427">
        <v>26</v>
      </c>
      <c r="D332" s="427">
        <v>4</v>
      </c>
      <c r="E332" s="427">
        <v>1</v>
      </c>
      <c r="F332" s="427">
        <v>7</v>
      </c>
      <c r="G332" s="427">
        <v>2</v>
      </c>
      <c r="H332" s="427">
        <v>0</v>
      </c>
      <c r="I332" s="427">
        <v>0</v>
      </c>
      <c r="J332" s="427">
        <v>3</v>
      </c>
      <c r="K332" s="427">
        <v>7</v>
      </c>
      <c r="L332" s="427">
        <v>6</v>
      </c>
      <c r="M332" s="427">
        <v>12</v>
      </c>
      <c r="N332" s="427">
        <v>8</v>
      </c>
      <c r="O332" s="427">
        <v>5</v>
      </c>
      <c r="P332" s="427">
        <v>11</v>
      </c>
      <c r="Q332" s="427">
        <v>3</v>
      </c>
      <c r="R332" s="427">
        <v>15</v>
      </c>
      <c r="S332" s="427">
        <v>0</v>
      </c>
      <c r="T332" s="427">
        <v>2</v>
      </c>
      <c r="U332" s="427">
        <v>2</v>
      </c>
      <c r="V332" s="427">
        <v>0</v>
      </c>
      <c r="W332" s="427">
        <v>53</v>
      </c>
      <c r="X332" s="427">
        <v>3</v>
      </c>
      <c r="Y332" s="425">
        <v>170</v>
      </c>
    </row>
    <row r="333" spans="1:30" x14ac:dyDescent="0.25">
      <c r="B333" s="396" t="s">
        <v>79</v>
      </c>
      <c r="C333" s="427">
        <v>10</v>
      </c>
      <c r="D333" s="427">
        <v>5</v>
      </c>
      <c r="E333" s="427">
        <v>1</v>
      </c>
      <c r="F333" s="427">
        <v>7</v>
      </c>
      <c r="G333" s="427">
        <v>0</v>
      </c>
      <c r="H333" s="427">
        <v>0</v>
      </c>
      <c r="I333" s="427">
        <v>0</v>
      </c>
      <c r="J333" s="427">
        <v>1</v>
      </c>
      <c r="K333" s="427">
        <v>5</v>
      </c>
      <c r="L333" s="427">
        <v>12</v>
      </c>
      <c r="M333" s="427">
        <v>6</v>
      </c>
      <c r="N333" s="427">
        <v>10</v>
      </c>
      <c r="O333" s="427">
        <v>1</v>
      </c>
      <c r="P333" s="427">
        <v>23</v>
      </c>
      <c r="Q333" s="427">
        <v>7</v>
      </c>
      <c r="R333" s="427">
        <v>16</v>
      </c>
      <c r="S333" s="427">
        <v>0</v>
      </c>
      <c r="T333" s="427">
        <v>0</v>
      </c>
      <c r="U333" s="427">
        <v>3</v>
      </c>
      <c r="V333" s="427">
        <v>0</v>
      </c>
      <c r="W333" s="427">
        <v>55</v>
      </c>
      <c r="X333" s="427">
        <v>15</v>
      </c>
      <c r="Y333" s="425">
        <v>177</v>
      </c>
    </row>
    <row r="334" spans="1:30" x14ac:dyDescent="0.25">
      <c r="B334" s="396" t="s">
        <v>50</v>
      </c>
      <c r="C334" s="427">
        <v>3</v>
      </c>
      <c r="D334" s="427">
        <v>0</v>
      </c>
      <c r="E334" s="427">
        <v>1</v>
      </c>
      <c r="F334" s="427">
        <v>7</v>
      </c>
      <c r="G334" s="427">
        <v>0</v>
      </c>
      <c r="H334" s="427">
        <v>0</v>
      </c>
      <c r="I334" s="427">
        <v>0</v>
      </c>
      <c r="J334" s="427">
        <v>7</v>
      </c>
      <c r="K334" s="427">
        <v>8</v>
      </c>
      <c r="L334" s="427">
        <v>2</v>
      </c>
      <c r="M334" s="427">
        <v>11</v>
      </c>
      <c r="N334" s="427">
        <v>1</v>
      </c>
      <c r="O334" s="427">
        <v>2</v>
      </c>
      <c r="P334" s="427">
        <v>5</v>
      </c>
      <c r="Q334" s="427">
        <v>1</v>
      </c>
      <c r="R334" s="427">
        <v>5</v>
      </c>
      <c r="S334" s="427">
        <v>0</v>
      </c>
      <c r="T334" s="427">
        <v>2</v>
      </c>
      <c r="U334" s="427">
        <v>0</v>
      </c>
      <c r="V334" s="427">
        <v>0</v>
      </c>
      <c r="W334" s="427">
        <v>20</v>
      </c>
      <c r="X334" s="427">
        <v>6</v>
      </c>
      <c r="Y334" s="425">
        <v>81</v>
      </c>
    </row>
    <row r="335" spans="1:30" x14ac:dyDescent="0.25">
      <c r="B335" s="396" t="s">
        <v>51</v>
      </c>
      <c r="C335" s="427">
        <v>4</v>
      </c>
      <c r="D335" s="427">
        <v>1</v>
      </c>
      <c r="E335" s="427">
        <v>0</v>
      </c>
      <c r="F335" s="427">
        <v>3</v>
      </c>
      <c r="G335" s="427">
        <v>0</v>
      </c>
      <c r="H335" s="427">
        <v>0</v>
      </c>
      <c r="I335" s="427">
        <v>0</v>
      </c>
      <c r="J335" s="427">
        <v>4</v>
      </c>
      <c r="K335" s="427">
        <v>4</v>
      </c>
      <c r="L335" s="427">
        <v>2</v>
      </c>
      <c r="M335" s="427">
        <v>6</v>
      </c>
      <c r="N335" s="427">
        <v>3</v>
      </c>
      <c r="O335" s="427">
        <v>0</v>
      </c>
      <c r="P335" s="427">
        <v>5</v>
      </c>
      <c r="Q335" s="427">
        <v>7</v>
      </c>
      <c r="R335" s="427">
        <v>15</v>
      </c>
      <c r="S335" s="427">
        <v>1</v>
      </c>
      <c r="T335" s="427">
        <v>7</v>
      </c>
      <c r="U335" s="427">
        <v>0</v>
      </c>
      <c r="V335" s="427">
        <v>1</v>
      </c>
      <c r="W335" s="427">
        <v>9</v>
      </c>
      <c r="X335" s="427">
        <v>2</v>
      </c>
      <c r="Y335" s="425">
        <v>74</v>
      </c>
    </row>
    <row r="336" spans="1:30" x14ac:dyDescent="0.25">
      <c r="B336" s="396" t="s">
        <v>52</v>
      </c>
      <c r="C336" s="427">
        <v>7</v>
      </c>
      <c r="D336" s="427">
        <v>1</v>
      </c>
      <c r="E336" s="427">
        <v>0</v>
      </c>
      <c r="F336" s="427">
        <v>14</v>
      </c>
      <c r="G336" s="427">
        <v>2</v>
      </c>
      <c r="H336" s="427">
        <v>0</v>
      </c>
      <c r="I336" s="427">
        <v>0</v>
      </c>
      <c r="J336" s="427">
        <v>5</v>
      </c>
      <c r="K336" s="427">
        <v>7</v>
      </c>
      <c r="L336" s="427">
        <v>13</v>
      </c>
      <c r="M336" s="427">
        <v>5</v>
      </c>
      <c r="N336" s="427">
        <v>10</v>
      </c>
      <c r="O336" s="427">
        <v>0</v>
      </c>
      <c r="P336" s="427">
        <v>7</v>
      </c>
      <c r="Q336" s="427">
        <v>4</v>
      </c>
      <c r="R336" s="427">
        <v>7</v>
      </c>
      <c r="S336" s="427">
        <v>0</v>
      </c>
      <c r="T336" s="427">
        <v>4</v>
      </c>
      <c r="U336" s="427">
        <v>1</v>
      </c>
      <c r="V336" s="427">
        <v>0</v>
      </c>
      <c r="W336" s="427">
        <v>29</v>
      </c>
      <c r="X336" s="427">
        <v>3</v>
      </c>
      <c r="Y336" s="425">
        <v>119</v>
      </c>
    </row>
    <row r="337" spans="1:27" x14ac:dyDescent="0.25">
      <c r="B337" s="396" t="s">
        <v>53</v>
      </c>
      <c r="C337" s="427">
        <v>6</v>
      </c>
      <c r="D337" s="427">
        <v>3</v>
      </c>
      <c r="E337" s="427">
        <v>0</v>
      </c>
      <c r="F337" s="427">
        <v>11</v>
      </c>
      <c r="G337" s="427">
        <v>0</v>
      </c>
      <c r="H337" s="427">
        <v>0</v>
      </c>
      <c r="I337" s="427">
        <v>0</v>
      </c>
      <c r="J337" s="427">
        <v>2</v>
      </c>
      <c r="K337" s="427">
        <v>11</v>
      </c>
      <c r="L337" s="427">
        <v>18</v>
      </c>
      <c r="M337" s="427">
        <v>5</v>
      </c>
      <c r="N337" s="427">
        <v>9</v>
      </c>
      <c r="O337" s="427">
        <v>6</v>
      </c>
      <c r="P337" s="427">
        <v>14</v>
      </c>
      <c r="Q337" s="427">
        <v>8</v>
      </c>
      <c r="R337" s="427">
        <v>24</v>
      </c>
      <c r="S337" s="427">
        <v>2</v>
      </c>
      <c r="T337" s="427">
        <v>14</v>
      </c>
      <c r="U337" s="427">
        <v>1</v>
      </c>
      <c r="V337" s="427">
        <v>4</v>
      </c>
      <c r="W337" s="427">
        <v>76</v>
      </c>
      <c r="X337" s="427">
        <v>12</v>
      </c>
      <c r="Y337" s="425">
        <v>226</v>
      </c>
    </row>
    <row r="338" spans="1:27" s="419" customFormat="1" x14ac:dyDescent="0.25">
      <c r="B338" s="420" t="s">
        <v>101</v>
      </c>
      <c r="C338" s="67">
        <v>62</v>
      </c>
      <c r="D338" s="67">
        <v>18</v>
      </c>
      <c r="E338" s="67">
        <v>5</v>
      </c>
      <c r="F338" s="67">
        <v>65</v>
      </c>
      <c r="G338" s="67">
        <v>4</v>
      </c>
      <c r="H338" s="67">
        <v>0</v>
      </c>
      <c r="I338" s="67">
        <v>0</v>
      </c>
      <c r="J338" s="67">
        <v>27</v>
      </c>
      <c r="K338" s="67">
        <v>48</v>
      </c>
      <c r="L338" s="67">
        <v>61</v>
      </c>
      <c r="M338" s="67">
        <v>47</v>
      </c>
      <c r="N338" s="67">
        <v>46</v>
      </c>
      <c r="O338" s="67">
        <v>17</v>
      </c>
      <c r="P338" s="67">
        <v>76</v>
      </c>
      <c r="Q338" s="67">
        <v>30</v>
      </c>
      <c r="R338" s="67">
        <v>90</v>
      </c>
      <c r="S338" s="67">
        <v>3</v>
      </c>
      <c r="T338" s="67">
        <v>37</v>
      </c>
      <c r="U338" s="67">
        <v>7</v>
      </c>
      <c r="V338" s="67">
        <v>8</v>
      </c>
      <c r="W338" s="67">
        <v>279</v>
      </c>
      <c r="X338" s="67">
        <v>47</v>
      </c>
      <c r="Y338" s="67">
        <v>977</v>
      </c>
    </row>
    <row r="339" spans="1:27" ht="6" customHeight="1" x14ac:dyDescent="0.25">
      <c r="B339" s="398"/>
    </row>
    <row r="340" spans="1:27" s="411" customFormat="1" ht="15.75" x14ac:dyDescent="0.25">
      <c r="A340" s="410"/>
      <c r="B340" s="399">
        <v>2022</v>
      </c>
      <c r="C340" s="444"/>
      <c r="D340" s="444"/>
      <c r="E340" s="444"/>
      <c r="F340" s="444"/>
      <c r="G340" s="444"/>
      <c r="H340" s="444"/>
      <c r="I340" s="444"/>
      <c r="J340" s="444"/>
      <c r="K340" s="444"/>
      <c r="L340" s="444"/>
      <c r="M340" s="444"/>
      <c r="N340" s="444"/>
      <c r="O340" s="444"/>
      <c r="P340" s="444"/>
      <c r="Q340" s="444"/>
      <c r="R340" s="444"/>
      <c r="S340" s="444"/>
      <c r="T340" s="444"/>
      <c r="U340" s="444"/>
      <c r="V340" s="444"/>
      <c r="W340" s="444"/>
      <c r="X340" s="444"/>
      <c r="Y340" s="444"/>
      <c r="AA340" s="432"/>
    </row>
    <row r="341" spans="1:27" x14ac:dyDescent="0.25">
      <c r="B341" s="396" t="s">
        <v>42</v>
      </c>
      <c r="C341" s="427">
        <v>2</v>
      </c>
      <c r="D341" s="427">
        <v>2</v>
      </c>
      <c r="E341" s="427">
        <v>1</v>
      </c>
      <c r="F341" s="427">
        <v>7</v>
      </c>
      <c r="G341" s="427">
        <v>2</v>
      </c>
      <c r="H341" s="427">
        <v>0</v>
      </c>
      <c r="I341" s="427">
        <v>0</v>
      </c>
      <c r="J341" s="427">
        <v>4</v>
      </c>
      <c r="K341" s="427">
        <v>7</v>
      </c>
      <c r="L341" s="427">
        <v>26</v>
      </c>
      <c r="M341" s="427">
        <v>8</v>
      </c>
      <c r="N341" s="427">
        <v>21</v>
      </c>
      <c r="O341" s="427">
        <v>3</v>
      </c>
      <c r="P341" s="427">
        <v>18</v>
      </c>
      <c r="Q341" s="427">
        <v>8</v>
      </c>
      <c r="R341" s="427">
        <v>21</v>
      </c>
      <c r="S341" s="427">
        <v>0</v>
      </c>
      <c r="T341" s="427">
        <v>39</v>
      </c>
      <c r="U341" s="427">
        <v>2</v>
      </c>
      <c r="V341" s="427">
        <v>1</v>
      </c>
      <c r="W341" s="427">
        <v>81</v>
      </c>
      <c r="X341" s="427">
        <v>38</v>
      </c>
      <c r="Y341" s="425">
        <v>291</v>
      </c>
    </row>
    <row r="342" spans="1:27" x14ac:dyDescent="0.25">
      <c r="B342" s="396" t="s">
        <v>43</v>
      </c>
      <c r="C342" s="427">
        <v>9</v>
      </c>
      <c r="D342" s="427">
        <v>0</v>
      </c>
      <c r="E342" s="427">
        <v>0</v>
      </c>
      <c r="F342" s="427">
        <v>17</v>
      </c>
      <c r="G342" s="427">
        <v>3</v>
      </c>
      <c r="H342" s="427">
        <v>0</v>
      </c>
      <c r="I342" s="427">
        <v>0</v>
      </c>
      <c r="J342" s="427">
        <v>7</v>
      </c>
      <c r="K342" s="427">
        <v>9</v>
      </c>
      <c r="L342" s="427">
        <v>26</v>
      </c>
      <c r="M342" s="427">
        <v>8</v>
      </c>
      <c r="N342" s="427">
        <v>20</v>
      </c>
      <c r="O342" s="427">
        <v>0</v>
      </c>
      <c r="P342" s="427">
        <v>16</v>
      </c>
      <c r="Q342" s="427">
        <v>13</v>
      </c>
      <c r="R342" s="427">
        <v>52</v>
      </c>
      <c r="S342" s="427">
        <v>2</v>
      </c>
      <c r="T342" s="427">
        <v>52</v>
      </c>
      <c r="U342" s="427">
        <v>2</v>
      </c>
      <c r="V342" s="427">
        <v>1</v>
      </c>
      <c r="W342" s="427">
        <v>115</v>
      </c>
      <c r="X342" s="427">
        <v>40</v>
      </c>
      <c r="Y342" s="425">
        <v>392</v>
      </c>
    </row>
    <row r="343" spans="1:27" x14ac:dyDescent="0.25">
      <c r="B343" s="396" t="s">
        <v>44</v>
      </c>
      <c r="C343" s="427">
        <v>12</v>
      </c>
      <c r="D343" s="427">
        <v>2</v>
      </c>
      <c r="E343" s="427">
        <v>1</v>
      </c>
      <c r="F343" s="427">
        <v>46</v>
      </c>
      <c r="G343" s="427">
        <v>1</v>
      </c>
      <c r="H343" s="427">
        <v>0</v>
      </c>
      <c r="I343" s="427">
        <v>0</v>
      </c>
      <c r="J343" s="427">
        <v>8</v>
      </c>
      <c r="K343" s="427">
        <v>7</v>
      </c>
      <c r="L343" s="427">
        <v>25</v>
      </c>
      <c r="M343" s="427">
        <v>16</v>
      </c>
      <c r="N343" s="427">
        <v>3</v>
      </c>
      <c r="O343" s="427">
        <v>2</v>
      </c>
      <c r="P343" s="427">
        <v>16</v>
      </c>
      <c r="Q343" s="427">
        <v>8</v>
      </c>
      <c r="R343" s="427">
        <v>22</v>
      </c>
      <c r="S343" s="427">
        <v>1</v>
      </c>
      <c r="T343" s="427">
        <v>52</v>
      </c>
      <c r="U343" s="427">
        <v>0</v>
      </c>
      <c r="V343" s="427">
        <v>3</v>
      </c>
      <c r="W343" s="427">
        <v>90</v>
      </c>
      <c r="X343" s="427">
        <v>36</v>
      </c>
      <c r="Y343" s="425">
        <v>351</v>
      </c>
    </row>
    <row r="344" spans="1:27" x14ac:dyDescent="0.25">
      <c r="B344" s="396" t="s">
        <v>45</v>
      </c>
      <c r="C344" s="427">
        <v>9</v>
      </c>
      <c r="D344" s="427">
        <v>5</v>
      </c>
      <c r="E344" s="427">
        <v>0</v>
      </c>
      <c r="F344" s="427">
        <v>27</v>
      </c>
      <c r="G344" s="427">
        <v>0</v>
      </c>
      <c r="H344" s="427">
        <v>0</v>
      </c>
      <c r="I344" s="427">
        <v>0</v>
      </c>
      <c r="J344" s="427">
        <v>18</v>
      </c>
      <c r="K344" s="427">
        <v>8</v>
      </c>
      <c r="L344" s="427">
        <v>30</v>
      </c>
      <c r="M344" s="427">
        <v>11</v>
      </c>
      <c r="N344" s="427">
        <v>17</v>
      </c>
      <c r="O344" s="427">
        <v>1</v>
      </c>
      <c r="P344" s="427">
        <v>15</v>
      </c>
      <c r="Q344" s="427">
        <v>21</v>
      </c>
      <c r="R344" s="427">
        <v>41</v>
      </c>
      <c r="S344" s="427">
        <v>2</v>
      </c>
      <c r="T344" s="427">
        <v>59</v>
      </c>
      <c r="U344" s="427">
        <v>3</v>
      </c>
      <c r="V344" s="427">
        <v>0</v>
      </c>
      <c r="W344" s="427">
        <v>190</v>
      </c>
      <c r="X344" s="427">
        <v>101</v>
      </c>
      <c r="Y344" s="425">
        <v>558</v>
      </c>
    </row>
    <row r="345" spans="1:27" x14ac:dyDescent="0.25">
      <c r="B345" s="396" t="s">
        <v>46</v>
      </c>
      <c r="C345" s="427">
        <v>12</v>
      </c>
      <c r="D345" s="427">
        <v>4</v>
      </c>
      <c r="E345" s="427">
        <v>0</v>
      </c>
      <c r="F345" s="427">
        <v>22</v>
      </c>
      <c r="G345" s="427">
        <v>1</v>
      </c>
      <c r="H345" s="427">
        <v>0</v>
      </c>
      <c r="I345" s="427">
        <v>4</v>
      </c>
      <c r="J345" s="427">
        <v>22</v>
      </c>
      <c r="K345" s="427">
        <v>9</v>
      </c>
      <c r="L345" s="427">
        <v>35</v>
      </c>
      <c r="M345" s="427">
        <v>6</v>
      </c>
      <c r="N345" s="427">
        <v>11</v>
      </c>
      <c r="O345" s="427">
        <v>2</v>
      </c>
      <c r="P345" s="427">
        <v>57</v>
      </c>
      <c r="Q345" s="427">
        <v>11</v>
      </c>
      <c r="R345" s="427">
        <v>47</v>
      </c>
      <c r="S345" s="427">
        <v>0</v>
      </c>
      <c r="T345" s="427">
        <v>69</v>
      </c>
      <c r="U345" s="427">
        <v>1</v>
      </c>
      <c r="V345" s="427">
        <v>4</v>
      </c>
      <c r="W345" s="427">
        <v>224</v>
      </c>
      <c r="X345" s="427">
        <v>76</v>
      </c>
      <c r="Y345" s="425">
        <v>617</v>
      </c>
    </row>
    <row r="346" spans="1:27" x14ac:dyDescent="0.25">
      <c r="B346" s="396" t="s">
        <v>47</v>
      </c>
      <c r="C346" s="427">
        <v>9</v>
      </c>
      <c r="D346" s="427">
        <v>3</v>
      </c>
      <c r="E346" s="427">
        <v>0</v>
      </c>
      <c r="F346" s="427">
        <v>28</v>
      </c>
      <c r="G346" s="427">
        <v>4</v>
      </c>
      <c r="H346" s="427">
        <v>0</v>
      </c>
      <c r="I346" s="427">
        <v>0</v>
      </c>
      <c r="J346" s="427">
        <v>17</v>
      </c>
      <c r="K346" s="427">
        <v>12</v>
      </c>
      <c r="L346" s="427">
        <v>23</v>
      </c>
      <c r="M346" s="427">
        <v>14</v>
      </c>
      <c r="N346" s="427">
        <v>13</v>
      </c>
      <c r="O346" s="427">
        <v>4</v>
      </c>
      <c r="P346" s="427">
        <v>32</v>
      </c>
      <c r="Q346" s="427">
        <v>12</v>
      </c>
      <c r="R346" s="427">
        <v>59</v>
      </c>
      <c r="S346" s="427">
        <v>4</v>
      </c>
      <c r="T346" s="427">
        <v>69</v>
      </c>
      <c r="U346" s="427">
        <v>3</v>
      </c>
      <c r="V346" s="427">
        <v>4</v>
      </c>
      <c r="W346" s="427">
        <v>246</v>
      </c>
      <c r="X346" s="427">
        <v>131</v>
      </c>
      <c r="Y346" s="425">
        <v>687</v>
      </c>
    </row>
    <row r="347" spans="1:27" x14ac:dyDescent="0.25">
      <c r="B347" s="396" t="s">
        <v>78</v>
      </c>
      <c r="C347" s="427">
        <v>10</v>
      </c>
      <c r="D347" s="427">
        <v>7</v>
      </c>
      <c r="E347" s="427">
        <v>3</v>
      </c>
      <c r="F347" s="427">
        <v>52</v>
      </c>
      <c r="G347" s="427">
        <v>0</v>
      </c>
      <c r="H347" s="427">
        <v>0</v>
      </c>
      <c r="I347" s="427">
        <v>4</v>
      </c>
      <c r="J347" s="427">
        <v>40</v>
      </c>
      <c r="K347" s="427">
        <v>13</v>
      </c>
      <c r="L347" s="427">
        <v>33</v>
      </c>
      <c r="M347" s="427">
        <v>22</v>
      </c>
      <c r="N347" s="427">
        <v>13</v>
      </c>
      <c r="O347" s="427">
        <v>6</v>
      </c>
      <c r="P347" s="427">
        <v>68</v>
      </c>
      <c r="Q347" s="427">
        <v>34</v>
      </c>
      <c r="R347" s="427">
        <v>111</v>
      </c>
      <c r="S347" s="427">
        <v>3</v>
      </c>
      <c r="T347" s="427">
        <v>109</v>
      </c>
      <c r="U347" s="427">
        <v>10</v>
      </c>
      <c r="V347" s="427">
        <v>2</v>
      </c>
      <c r="W347" s="427">
        <v>383</v>
      </c>
      <c r="X347" s="427">
        <v>198</v>
      </c>
      <c r="Y347" s="425">
        <v>1121</v>
      </c>
    </row>
    <row r="348" spans="1:27" x14ac:dyDescent="0.25">
      <c r="B348" s="396" t="s">
        <v>79</v>
      </c>
      <c r="C348" s="427">
        <v>5</v>
      </c>
      <c r="D348" s="427">
        <v>6</v>
      </c>
      <c r="E348" s="427">
        <v>0</v>
      </c>
      <c r="F348" s="427">
        <v>53</v>
      </c>
      <c r="G348" s="427">
        <v>1</v>
      </c>
      <c r="H348" s="427">
        <v>0</v>
      </c>
      <c r="I348" s="427">
        <v>0</v>
      </c>
      <c r="J348" s="427">
        <v>18</v>
      </c>
      <c r="K348" s="427">
        <v>9</v>
      </c>
      <c r="L348" s="427">
        <v>56</v>
      </c>
      <c r="M348" s="427">
        <v>6</v>
      </c>
      <c r="N348" s="427">
        <v>45</v>
      </c>
      <c r="O348" s="427">
        <v>7</v>
      </c>
      <c r="P348" s="427">
        <v>81</v>
      </c>
      <c r="Q348" s="427">
        <v>22</v>
      </c>
      <c r="R348" s="427">
        <v>110</v>
      </c>
      <c r="S348" s="427">
        <v>2</v>
      </c>
      <c r="T348" s="427">
        <v>113</v>
      </c>
      <c r="U348" s="427">
        <v>6</v>
      </c>
      <c r="V348" s="427">
        <v>12</v>
      </c>
      <c r="W348" s="427">
        <v>399</v>
      </c>
      <c r="X348" s="427">
        <v>445</v>
      </c>
      <c r="Y348" s="425">
        <v>1396</v>
      </c>
    </row>
    <row r="349" spans="1:27" x14ac:dyDescent="0.25">
      <c r="B349" s="396" t="s">
        <v>50</v>
      </c>
      <c r="C349" s="427">
        <v>4</v>
      </c>
      <c r="D349" s="427">
        <v>1</v>
      </c>
      <c r="E349" s="427">
        <v>0</v>
      </c>
      <c r="F349" s="427">
        <v>53</v>
      </c>
      <c r="G349" s="427">
        <v>3</v>
      </c>
      <c r="H349" s="427">
        <v>0</v>
      </c>
      <c r="I349" s="427">
        <v>0</v>
      </c>
      <c r="J349" s="427">
        <v>18</v>
      </c>
      <c r="K349" s="427">
        <v>8</v>
      </c>
      <c r="L349" s="427">
        <v>38</v>
      </c>
      <c r="M349" s="427">
        <v>17</v>
      </c>
      <c r="N349" s="427">
        <v>34</v>
      </c>
      <c r="O349" s="427">
        <v>14</v>
      </c>
      <c r="P349" s="427">
        <v>41</v>
      </c>
      <c r="Q349" s="427">
        <v>24</v>
      </c>
      <c r="R349" s="427">
        <v>75</v>
      </c>
      <c r="S349" s="427">
        <v>1</v>
      </c>
      <c r="T349" s="427">
        <v>98</v>
      </c>
      <c r="U349" s="427">
        <v>4</v>
      </c>
      <c r="V349" s="427">
        <v>4</v>
      </c>
      <c r="W349" s="427">
        <v>206</v>
      </c>
      <c r="X349" s="427">
        <v>112</v>
      </c>
      <c r="Y349" s="425">
        <v>755</v>
      </c>
    </row>
    <row r="350" spans="1:27" x14ac:dyDescent="0.25">
      <c r="B350" s="396" t="s">
        <v>51</v>
      </c>
      <c r="C350" s="427">
        <v>9</v>
      </c>
      <c r="D350" s="427">
        <v>2</v>
      </c>
      <c r="E350" s="427">
        <v>0</v>
      </c>
      <c r="F350" s="427">
        <v>54</v>
      </c>
      <c r="G350" s="427">
        <v>3</v>
      </c>
      <c r="H350" s="427">
        <v>0</v>
      </c>
      <c r="I350" s="427">
        <v>1</v>
      </c>
      <c r="J350" s="427">
        <v>41</v>
      </c>
      <c r="K350" s="427">
        <v>15</v>
      </c>
      <c r="L350" s="427">
        <v>60</v>
      </c>
      <c r="M350" s="427">
        <v>29</v>
      </c>
      <c r="N350" s="427">
        <v>37</v>
      </c>
      <c r="O350" s="427">
        <v>8</v>
      </c>
      <c r="P350" s="427">
        <v>58</v>
      </c>
      <c r="Q350" s="427">
        <v>20</v>
      </c>
      <c r="R350" s="427">
        <v>113</v>
      </c>
      <c r="S350" s="427">
        <v>2</v>
      </c>
      <c r="T350" s="427">
        <v>124</v>
      </c>
      <c r="U350" s="427">
        <v>5</v>
      </c>
      <c r="V350" s="427">
        <v>4</v>
      </c>
      <c r="W350" s="427">
        <v>533</v>
      </c>
      <c r="X350" s="427">
        <v>249</v>
      </c>
      <c r="Y350" s="425">
        <v>1367</v>
      </c>
    </row>
    <row r="351" spans="1:27" x14ac:dyDescent="0.25">
      <c r="B351" s="396" t="s">
        <v>52</v>
      </c>
      <c r="C351" s="427">
        <v>8</v>
      </c>
      <c r="D351" s="427">
        <v>1</v>
      </c>
      <c r="E351" s="427">
        <v>2</v>
      </c>
      <c r="F351" s="427">
        <v>55</v>
      </c>
      <c r="G351" s="427">
        <v>0</v>
      </c>
      <c r="H351" s="427">
        <v>1</v>
      </c>
      <c r="I351" s="427">
        <v>1</v>
      </c>
      <c r="J351" s="427">
        <v>16</v>
      </c>
      <c r="K351" s="427">
        <v>20</v>
      </c>
      <c r="L351" s="427">
        <v>67</v>
      </c>
      <c r="M351" s="427">
        <v>6</v>
      </c>
      <c r="N351" s="427">
        <v>37</v>
      </c>
      <c r="O351" s="427">
        <v>4</v>
      </c>
      <c r="P351" s="427">
        <v>53</v>
      </c>
      <c r="Q351" s="427">
        <v>32</v>
      </c>
      <c r="R351" s="427">
        <v>84</v>
      </c>
      <c r="S351" s="427">
        <v>2</v>
      </c>
      <c r="T351" s="427">
        <v>74</v>
      </c>
      <c r="U351" s="427">
        <v>7</v>
      </c>
      <c r="V351" s="427">
        <v>6</v>
      </c>
      <c r="W351" s="427">
        <v>360</v>
      </c>
      <c r="X351" s="427">
        <v>139</v>
      </c>
      <c r="Y351" s="425">
        <v>975</v>
      </c>
    </row>
    <row r="352" spans="1:27" x14ac:dyDescent="0.25">
      <c r="B352" s="396" t="s">
        <v>53</v>
      </c>
      <c r="C352" s="427">
        <v>14</v>
      </c>
      <c r="D352" s="427">
        <v>3</v>
      </c>
      <c r="E352" s="427">
        <v>2</v>
      </c>
      <c r="F352" s="427">
        <v>64</v>
      </c>
      <c r="G352" s="427">
        <v>2</v>
      </c>
      <c r="H352" s="427">
        <v>1</v>
      </c>
      <c r="I352" s="427">
        <v>0</v>
      </c>
      <c r="J352" s="427">
        <v>47</v>
      </c>
      <c r="K352" s="427">
        <v>23</v>
      </c>
      <c r="L352" s="427">
        <v>44</v>
      </c>
      <c r="M352" s="427">
        <v>25</v>
      </c>
      <c r="N352" s="427">
        <v>33</v>
      </c>
      <c r="O352" s="427">
        <v>5</v>
      </c>
      <c r="P352" s="427">
        <v>88</v>
      </c>
      <c r="Q352" s="427">
        <v>28</v>
      </c>
      <c r="R352" s="427">
        <v>182</v>
      </c>
      <c r="S352" s="427">
        <v>2</v>
      </c>
      <c r="T352" s="427">
        <v>109</v>
      </c>
      <c r="U352" s="427">
        <v>10</v>
      </c>
      <c r="V352" s="427">
        <v>11</v>
      </c>
      <c r="W352" s="427">
        <v>535</v>
      </c>
      <c r="X352" s="427">
        <v>244</v>
      </c>
      <c r="Y352" s="425">
        <v>1472</v>
      </c>
    </row>
    <row r="353" spans="1:27" s="411" customFormat="1" x14ac:dyDescent="0.25">
      <c r="B353" s="420" t="s">
        <v>101</v>
      </c>
      <c r="C353" s="67">
        <v>103</v>
      </c>
      <c r="D353" s="67">
        <v>36</v>
      </c>
      <c r="E353" s="67">
        <v>9</v>
      </c>
      <c r="F353" s="67">
        <v>478</v>
      </c>
      <c r="G353" s="67">
        <v>20</v>
      </c>
      <c r="H353" s="67">
        <v>2</v>
      </c>
      <c r="I353" s="67">
        <v>10</v>
      </c>
      <c r="J353" s="67">
        <v>256</v>
      </c>
      <c r="K353" s="67">
        <v>140</v>
      </c>
      <c r="L353" s="67">
        <v>463</v>
      </c>
      <c r="M353" s="67">
        <v>168</v>
      </c>
      <c r="N353" s="67">
        <v>284</v>
      </c>
      <c r="O353" s="67">
        <v>56</v>
      </c>
      <c r="P353" s="67">
        <v>543</v>
      </c>
      <c r="Q353" s="67">
        <v>233</v>
      </c>
      <c r="R353" s="67">
        <v>917</v>
      </c>
      <c r="S353" s="67">
        <v>21</v>
      </c>
      <c r="T353" s="67">
        <v>967</v>
      </c>
      <c r="U353" s="67">
        <v>53</v>
      </c>
      <c r="V353" s="67">
        <v>52</v>
      </c>
      <c r="W353" s="67">
        <v>3362</v>
      </c>
      <c r="X353" s="67">
        <v>1809</v>
      </c>
      <c r="Y353" s="67">
        <v>9982</v>
      </c>
    </row>
    <row r="354" spans="1:27" ht="6" customHeight="1" x14ac:dyDescent="0.25">
      <c r="B354" s="398"/>
    </row>
    <row r="355" spans="1:27" s="411" customFormat="1" ht="15.75" x14ac:dyDescent="0.25">
      <c r="A355" s="410"/>
      <c r="B355" s="399">
        <v>2023</v>
      </c>
      <c r="C355" s="444"/>
      <c r="D355" s="444"/>
      <c r="E355" s="444"/>
      <c r="F355" s="444"/>
      <c r="G355" s="444"/>
      <c r="H355" s="444"/>
      <c r="I355" s="444"/>
      <c r="J355" s="444"/>
      <c r="K355" s="444"/>
      <c r="L355" s="444"/>
      <c r="M355" s="444"/>
      <c r="N355" s="444"/>
      <c r="O355" s="444"/>
      <c r="P355" s="444"/>
      <c r="Q355" s="444"/>
      <c r="R355" s="444"/>
      <c r="S355" s="444"/>
      <c r="T355" s="444"/>
      <c r="U355" s="444"/>
      <c r="V355" s="444"/>
      <c r="W355" s="444"/>
      <c r="X355" s="444"/>
      <c r="Y355" s="444"/>
      <c r="AA355" s="432"/>
    </row>
    <row r="356" spans="1:27" x14ac:dyDescent="0.25">
      <c r="B356" s="396" t="s">
        <v>42</v>
      </c>
      <c r="C356" s="427">
        <v>7</v>
      </c>
      <c r="D356" s="427">
        <v>0</v>
      </c>
      <c r="E356" s="427">
        <v>1</v>
      </c>
      <c r="F356" s="427">
        <v>62</v>
      </c>
      <c r="G356" s="427">
        <v>1</v>
      </c>
      <c r="H356" s="427">
        <v>0</v>
      </c>
      <c r="I356" s="427">
        <v>0</v>
      </c>
      <c r="J356" s="427">
        <v>43</v>
      </c>
      <c r="K356" s="427">
        <v>7</v>
      </c>
      <c r="L356" s="427">
        <v>50</v>
      </c>
      <c r="M356" s="427">
        <v>13</v>
      </c>
      <c r="N356" s="427">
        <v>31</v>
      </c>
      <c r="O356" s="427">
        <v>8</v>
      </c>
      <c r="P356" s="427">
        <v>53</v>
      </c>
      <c r="Q356" s="427">
        <v>13</v>
      </c>
      <c r="R356" s="427">
        <v>93</v>
      </c>
      <c r="S356" s="427">
        <v>2</v>
      </c>
      <c r="T356" s="427">
        <v>121</v>
      </c>
      <c r="U356" s="427">
        <v>4</v>
      </c>
      <c r="V356" s="427">
        <v>8</v>
      </c>
      <c r="W356" s="427">
        <v>494</v>
      </c>
      <c r="X356" s="427">
        <v>192</v>
      </c>
      <c r="Y356" s="425">
        <v>1203</v>
      </c>
      <c r="Z356" s="553"/>
    </row>
    <row r="357" spans="1:27" x14ac:dyDescent="0.25">
      <c r="B357" s="396" t="s">
        <v>43</v>
      </c>
      <c r="C357" s="427">
        <v>13</v>
      </c>
      <c r="D357" s="427">
        <v>8</v>
      </c>
      <c r="E357" s="427">
        <v>3</v>
      </c>
      <c r="F357" s="427">
        <v>48</v>
      </c>
      <c r="G357" s="427">
        <v>0</v>
      </c>
      <c r="H357" s="427">
        <v>0</v>
      </c>
      <c r="I357" s="427">
        <v>3</v>
      </c>
      <c r="J357" s="427">
        <v>34</v>
      </c>
      <c r="K357" s="427">
        <v>24</v>
      </c>
      <c r="L357" s="427">
        <v>49</v>
      </c>
      <c r="M357" s="427">
        <v>14</v>
      </c>
      <c r="N357" s="427">
        <v>21</v>
      </c>
      <c r="O357" s="427">
        <v>5</v>
      </c>
      <c r="P357" s="427">
        <v>37</v>
      </c>
      <c r="Q357" s="427">
        <v>33</v>
      </c>
      <c r="R357" s="427">
        <v>74</v>
      </c>
      <c r="S357" s="427">
        <v>1</v>
      </c>
      <c r="T357" s="427">
        <v>104</v>
      </c>
      <c r="U357" s="427">
        <v>6</v>
      </c>
      <c r="V357" s="427">
        <v>4</v>
      </c>
      <c r="W357" s="427">
        <v>479</v>
      </c>
      <c r="X357" s="427">
        <v>216</v>
      </c>
      <c r="Y357" s="425">
        <v>1176</v>
      </c>
    </row>
    <row r="358" spans="1:27" x14ac:dyDescent="0.25">
      <c r="B358" s="396" t="s">
        <v>44</v>
      </c>
      <c r="C358" s="427">
        <v>18</v>
      </c>
      <c r="D358" s="427">
        <v>2</v>
      </c>
      <c r="E358" s="427">
        <v>1</v>
      </c>
      <c r="F358" s="427">
        <v>76</v>
      </c>
      <c r="G358" s="427">
        <v>3</v>
      </c>
      <c r="H358" s="427">
        <v>0</v>
      </c>
      <c r="I358" s="427">
        <v>0</v>
      </c>
      <c r="J358" s="427">
        <v>41</v>
      </c>
      <c r="K358" s="427">
        <v>14</v>
      </c>
      <c r="L358" s="427">
        <v>83</v>
      </c>
      <c r="M358" s="427">
        <v>16</v>
      </c>
      <c r="N358" s="427">
        <v>66</v>
      </c>
      <c r="O358" s="427">
        <v>9</v>
      </c>
      <c r="P358" s="427">
        <v>58</v>
      </c>
      <c r="Q358" s="427">
        <v>36</v>
      </c>
      <c r="R358" s="427">
        <v>135</v>
      </c>
      <c r="S358" s="427">
        <v>1</v>
      </c>
      <c r="T358" s="427">
        <v>99</v>
      </c>
      <c r="U358" s="427">
        <v>9</v>
      </c>
      <c r="V358" s="427">
        <v>6</v>
      </c>
      <c r="W358" s="427">
        <v>493</v>
      </c>
      <c r="X358" s="427">
        <v>367</v>
      </c>
      <c r="Y358" s="425">
        <v>1533</v>
      </c>
    </row>
    <row r="359" spans="1:27" x14ac:dyDescent="0.25">
      <c r="B359" s="396" t="s">
        <v>45</v>
      </c>
      <c r="C359" s="427">
        <v>24</v>
      </c>
      <c r="D359" s="427">
        <v>5</v>
      </c>
      <c r="E359" s="427">
        <v>2</v>
      </c>
      <c r="F359" s="427">
        <v>75</v>
      </c>
      <c r="G359" s="427">
        <v>0</v>
      </c>
      <c r="H359" s="427">
        <v>6</v>
      </c>
      <c r="I359" s="427">
        <v>3</v>
      </c>
      <c r="J359" s="427">
        <v>33</v>
      </c>
      <c r="K359" s="427">
        <v>14</v>
      </c>
      <c r="L359" s="427">
        <v>100</v>
      </c>
      <c r="M359" s="427">
        <v>36</v>
      </c>
      <c r="N359" s="427">
        <v>25</v>
      </c>
      <c r="O359" s="427">
        <v>5</v>
      </c>
      <c r="P359" s="427">
        <v>88</v>
      </c>
      <c r="Q359" s="427">
        <v>27</v>
      </c>
      <c r="R359" s="427">
        <v>186</v>
      </c>
      <c r="S359" s="427">
        <v>1</v>
      </c>
      <c r="T359" s="427">
        <v>101</v>
      </c>
      <c r="U359" s="427">
        <v>9</v>
      </c>
      <c r="V359" s="427">
        <v>20</v>
      </c>
      <c r="W359" s="427">
        <v>633</v>
      </c>
      <c r="X359" s="427">
        <v>412</v>
      </c>
      <c r="Y359" s="425">
        <v>1805</v>
      </c>
    </row>
    <row r="360" spans="1:27" x14ac:dyDescent="0.25">
      <c r="B360" s="396" t="s">
        <v>46</v>
      </c>
      <c r="C360" s="427">
        <v>18</v>
      </c>
      <c r="D360" s="427">
        <v>3</v>
      </c>
      <c r="E360" s="427">
        <v>0</v>
      </c>
      <c r="F360" s="427">
        <v>90</v>
      </c>
      <c r="G360" s="427">
        <v>0</v>
      </c>
      <c r="H360" s="427">
        <v>0</v>
      </c>
      <c r="I360" s="427">
        <v>3</v>
      </c>
      <c r="J360" s="427">
        <v>36</v>
      </c>
      <c r="K360" s="427">
        <v>28</v>
      </c>
      <c r="L360" s="427">
        <v>107</v>
      </c>
      <c r="M360" s="427">
        <v>23</v>
      </c>
      <c r="N360" s="427">
        <v>41</v>
      </c>
      <c r="O360" s="427">
        <v>12</v>
      </c>
      <c r="P360" s="427">
        <v>84</v>
      </c>
      <c r="Q360" s="427">
        <v>44</v>
      </c>
      <c r="R360" s="427">
        <v>96</v>
      </c>
      <c r="S360" s="427">
        <v>3</v>
      </c>
      <c r="T360" s="427">
        <v>96</v>
      </c>
      <c r="U360" s="427">
        <v>9</v>
      </c>
      <c r="V360" s="427">
        <v>8</v>
      </c>
      <c r="W360" s="427">
        <v>532</v>
      </c>
      <c r="X360" s="427">
        <v>317</v>
      </c>
      <c r="Y360" s="425">
        <v>1550</v>
      </c>
    </row>
    <row r="361" spans="1:27" x14ac:dyDescent="0.25">
      <c r="B361" s="396" t="s">
        <v>47</v>
      </c>
      <c r="C361" s="427">
        <v>29</v>
      </c>
      <c r="D361" s="427">
        <v>7</v>
      </c>
      <c r="E361" s="427">
        <v>0</v>
      </c>
      <c r="F361" s="427">
        <v>70</v>
      </c>
      <c r="G361" s="427">
        <v>1</v>
      </c>
      <c r="H361" s="427">
        <v>0</v>
      </c>
      <c r="I361" s="427">
        <v>1</v>
      </c>
      <c r="J361" s="427">
        <v>27</v>
      </c>
      <c r="K361" s="427">
        <v>22</v>
      </c>
      <c r="L361" s="427">
        <v>106</v>
      </c>
      <c r="M361" s="427">
        <v>16</v>
      </c>
      <c r="N361" s="427">
        <v>29</v>
      </c>
      <c r="O361" s="427">
        <v>5</v>
      </c>
      <c r="P361" s="427">
        <v>84</v>
      </c>
      <c r="Q361" s="427">
        <v>47</v>
      </c>
      <c r="R361" s="427">
        <v>86</v>
      </c>
      <c r="S361" s="427">
        <v>3</v>
      </c>
      <c r="T361" s="427">
        <v>94</v>
      </c>
      <c r="U361" s="427">
        <v>6</v>
      </c>
      <c r="V361" s="427">
        <v>3</v>
      </c>
      <c r="W361" s="427">
        <v>397</v>
      </c>
      <c r="X361" s="427">
        <v>250</v>
      </c>
      <c r="Y361" s="425">
        <v>1283</v>
      </c>
    </row>
    <row r="362" spans="1:27" x14ac:dyDescent="0.25">
      <c r="B362" s="396" t="s">
        <v>78</v>
      </c>
      <c r="C362" s="427">
        <v>26</v>
      </c>
      <c r="D362" s="427">
        <v>7</v>
      </c>
      <c r="E362" s="427">
        <v>0</v>
      </c>
      <c r="F362" s="427">
        <v>98</v>
      </c>
      <c r="G362" s="427">
        <v>1</v>
      </c>
      <c r="H362" s="427">
        <v>1</v>
      </c>
      <c r="I362" s="427">
        <v>2</v>
      </c>
      <c r="J362" s="427">
        <v>82</v>
      </c>
      <c r="K362" s="427">
        <v>15</v>
      </c>
      <c r="L362" s="427">
        <v>153</v>
      </c>
      <c r="M362" s="427">
        <v>30</v>
      </c>
      <c r="N362" s="427">
        <v>57</v>
      </c>
      <c r="O362" s="427">
        <v>5</v>
      </c>
      <c r="P362" s="427">
        <v>120</v>
      </c>
      <c r="Q362" s="427">
        <v>60</v>
      </c>
      <c r="R362" s="427">
        <v>331</v>
      </c>
      <c r="S362" s="427">
        <v>2</v>
      </c>
      <c r="T362" s="427">
        <v>136</v>
      </c>
      <c r="U362" s="427">
        <v>12</v>
      </c>
      <c r="V362" s="427">
        <v>25</v>
      </c>
      <c r="W362" s="427">
        <v>813</v>
      </c>
      <c r="X362" s="427">
        <v>414</v>
      </c>
      <c r="Y362" s="425">
        <v>2390</v>
      </c>
    </row>
    <row r="363" spans="1:27" x14ac:dyDescent="0.25">
      <c r="B363" s="396" t="s">
        <v>79</v>
      </c>
      <c r="C363" s="427">
        <v>8</v>
      </c>
      <c r="D363" s="427">
        <v>6</v>
      </c>
      <c r="E363" s="427">
        <v>0</v>
      </c>
      <c r="F363" s="427">
        <v>72</v>
      </c>
      <c r="G363" s="427">
        <v>2</v>
      </c>
      <c r="H363" s="427">
        <v>2</v>
      </c>
      <c r="I363" s="427">
        <v>0</v>
      </c>
      <c r="J363" s="427">
        <v>58</v>
      </c>
      <c r="K363" s="427">
        <v>23</v>
      </c>
      <c r="L363" s="427">
        <v>122</v>
      </c>
      <c r="M363" s="427">
        <v>28</v>
      </c>
      <c r="N363" s="427">
        <v>55</v>
      </c>
      <c r="O363" s="427">
        <v>8</v>
      </c>
      <c r="P363" s="427">
        <v>183</v>
      </c>
      <c r="Q363" s="427">
        <v>42</v>
      </c>
      <c r="R363" s="427">
        <v>320</v>
      </c>
      <c r="S363" s="427">
        <v>4</v>
      </c>
      <c r="T363" s="427">
        <v>132</v>
      </c>
      <c r="U363" s="427">
        <v>19</v>
      </c>
      <c r="V363" s="427">
        <v>21</v>
      </c>
      <c r="W363" s="427">
        <v>731</v>
      </c>
      <c r="X363" s="427">
        <v>602</v>
      </c>
      <c r="Y363" s="425">
        <v>2438</v>
      </c>
    </row>
    <row r="364" spans="1:27" x14ac:dyDescent="0.25">
      <c r="B364" s="396" t="s">
        <v>50</v>
      </c>
      <c r="C364" s="427">
        <v>5</v>
      </c>
      <c r="D364" s="427">
        <v>2</v>
      </c>
      <c r="E364" s="427">
        <v>0</v>
      </c>
      <c r="F364" s="427">
        <v>75</v>
      </c>
      <c r="G364" s="427">
        <v>0</v>
      </c>
      <c r="H364" s="427">
        <v>0</v>
      </c>
      <c r="I364" s="427">
        <v>16</v>
      </c>
      <c r="J364" s="427">
        <v>29</v>
      </c>
      <c r="K364" s="427">
        <v>24</v>
      </c>
      <c r="L364" s="427">
        <v>57</v>
      </c>
      <c r="M364" s="427">
        <v>23</v>
      </c>
      <c r="N364" s="427">
        <v>38</v>
      </c>
      <c r="O364" s="427">
        <v>8</v>
      </c>
      <c r="P364" s="427">
        <v>60</v>
      </c>
      <c r="Q364" s="427">
        <v>23</v>
      </c>
      <c r="R364" s="427">
        <v>102</v>
      </c>
      <c r="S364" s="427">
        <v>0</v>
      </c>
      <c r="T364" s="427">
        <v>133</v>
      </c>
      <c r="U364" s="427">
        <v>3</v>
      </c>
      <c r="V364" s="427">
        <v>3</v>
      </c>
      <c r="W364" s="427">
        <v>350</v>
      </c>
      <c r="X364" s="427">
        <v>219</v>
      </c>
      <c r="Y364" s="425">
        <v>1170</v>
      </c>
    </row>
    <row r="365" spans="1:27" x14ac:dyDescent="0.25">
      <c r="B365" s="396" t="s">
        <v>51</v>
      </c>
      <c r="C365" s="427">
        <v>15</v>
      </c>
      <c r="D365" s="427">
        <v>4</v>
      </c>
      <c r="E365" s="427">
        <v>0</v>
      </c>
      <c r="F365" s="427">
        <v>64</v>
      </c>
      <c r="G365" s="427">
        <v>0</v>
      </c>
      <c r="H365" s="427">
        <v>0</v>
      </c>
      <c r="I365" s="427">
        <v>3</v>
      </c>
      <c r="J365" s="427">
        <v>47</v>
      </c>
      <c r="K365" s="427">
        <v>24</v>
      </c>
      <c r="L365" s="427">
        <v>68</v>
      </c>
      <c r="M365" s="427">
        <v>21</v>
      </c>
      <c r="N365" s="427">
        <v>24</v>
      </c>
      <c r="O365" s="427">
        <v>7</v>
      </c>
      <c r="P365" s="427">
        <v>59</v>
      </c>
      <c r="Q365" s="427">
        <v>17</v>
      </c>
      <c r="R365" s="427">
        <v>124</v>
      </c>
      <c r="S365" s="427">
        <v>0</v>
      </c>
      <c r="T365" s="427">
        <v>149</v>
      </c>
      <c r="U365" s="427">
        <v>45</v>
      </c>
      <c r="V365" s="427">
        <v>4</v>
      </c>
      <c r="W365" s="427">
        <v>450</v>
      </c>
      <c r="X365" s="427">
        <v>238</v>
      </c>
      <c r="Y365" s="425">
        <v>1363</v>
      </c>
    </row>
    <row r="366" spans="1:27" x14ac:dyDescent="0.25">
      <c r="B366" s="396" t="s">
        <v>52</v>
      </c>
      <c r="C366" s="427">
        <v>26</v>
      </c>
      <c r="D366" s="427">
        <v>5</v>
      </c>
      <c r="E366" s="427">
        <v>1</v>
      </c>
      <c r="F366" s="427">
        <v>79</v>
      </c>
      <c r="G366" s="427">
        <v>2</v>
      </c>
      <c r="H366" s="427">
        <v>0</v>
      </c>
      <c r="I366" s="427">
        <v>2</v>
      </c>
      <c r="J366" s="427">
        <v>27</v>
      </c>
      <c r="K366" s="427">
        <v>22</v>
      </c>
      <c r="L366" s="427">
        <v>97</v>
      </c>
      <c r="M366" s="427">
        <v>26</v>
      </c>
      <c r="N366" s="427">
        <v>36</v>
      </c>
      <c r="O366" s="427">
        <v>14</v>
      </c>
      <c r="P366" s="427">
        <v>57</v>
      </c>
      <c r="Q366" s="427">
        <v>26</v>
      </c>
      <c r="R366" s="427">
        <v>100</v>
      </c>
      <c r="S366" s="427">
        <v>1</v>
      </c>
      <c r="T366" s="427">
        <v>77</v>
      </c>
      <c r="U366" s="427">
        <v>8</v>
      </c>
      <c r="V366" s="427">
        <v>6</v>
      </c>
      <c r="W366" s="427">
        <v>449</v>
      </c>
      <c r="X366" s="427">
        <v>202</v>
      </c>
      <c r="Y366" s="425">
        <v>1263</v>
      </c>
    </row>
    <row r="367" spans="1:27" x14ac:dyDescent="0.25">
      <c r="B367" s="396" t="s">
        <v>53</v>
      </c>
      <c r="C367" s="427">
        <v>11</v>
      </c>
      <c r="D367" s="427">
        <v>4</v>
      </c>
      <c r="E367" s="427">
        <v>0</v>
      </c>
      <c r="F367" s="427">
        <v>88</v>
      </c>
      <c r="G367" s="427">
        <v>0</v>
      </c>
      <c r="H367" s="427">
        <v>0</v>
      </c>
      <c r="I367" s="427">
        <v>1</v>
      </c>
      <c r="J367" s="427">
        <v>61</v>
      </c>
      <c r="K367" s="427">
        <v>31</v>
      </c>
      <c r="L367" s="427">
        <v>101</v>
      </c>
      <c r="M367" s="427">
        <v>29</v>
      </c>
      <c r="N367" s="427">
        <v>52</v>
      </c>
      <c r="O367" s="427">
        <v>9</v>
      </c>
      <c r="P367" s="427">
        <v>124</v>
      </c>
      <c r="Q367" s="427">
        <v>56</v>
      </c>
      <c r="R367" s="427">
        <v>207</v>
      </c>
      <c r="S367" s="427">
        <v>6</v>
      </c>
      <c r="T367" s="427">
        <v>107</v>
      </c>
      <c r="U367" s="427">
        <v>4</v>
      </c>
      <c r="V367" s="427">
        <v>5</v>
      </c>
      <c r="W367" s="427">
        <v>574</v>
      </c>
      <c r="X367" s="427">
        <v>336</v>
      </c>
      <c r="Y367" s="425">
        <v>1806</v>
      </c>
    </row>
    <row r="368" spans="1:27" s="411" customFormat="1" x14ac:dyDescent="0.25">
      <c r="B368" s="420" t="s">
        <v>101</v>
      </c>
      <c r="C368" s="67">
        <v>200</v>
      </c>
      <c r="D368" s="67">
        <v>53</v>
      </c>
      <c r="E368" s="67">
        <v>8</v>
      </c>
      <c r="F368" s="67">
        <v>897</v>
      </c>
      <c r="G368" s="67">
        <v>10</v>
      </c>
      <c r="H368" s="67">
        <v>9</v>
      </c>
      <c r="I368" s="67">
        <v>34</v>
      </c>
      <c r="J368" s="67">
        <v>518</v>
      </c>
      <c r="K368" s="67">
        <v>248</v>
      </c>
      <c r="L368" s="67">
        <v>1093</v>
      </c>
      <c r="M368" s="67">
        <v>275</v>
      </c>
      <c r="N368" s="67">
        <v>475</v>
      </c>
      <c r="O368" s="67">
        <v>95</v>
      </c>
      <c r="P368" s="67">
        <v>1007</v>
      </c>
      <c r="Q368" s="67">
        <v>424</v>
      </c>
      <c r="R368" s="67">
        <v>1854</v>
      </c>
      <c r="S368" s="67">
        <v>24</v>
      </c>
      <c r="T368" s="67">
        <v>1349</v>
      </c>
      <c r="U368" s="67">
        <v>134</v>
      </c>
      <c r="V368" s="67">
        <v>113</v>
      </c>
      <c r="W368" s="67">
        <v>6395</v>
      </c>
      <c r="X368" s="67">
        <v>3765</v>
      </c>
      <c r="Y368" s="67">
        <v>18980</v>
      </c>
    </row>
    <row r="369" spans="1:27" ht="6" customHeight="1" x14ac:dyDescent="0.25">
      <c r="B369" s="398"/>
    </row>
    <row r="370" spans="1:27" s="411" customFormat="1" ht="15.75" x14ac:dyDescent="0.25">
      <c r="A370" s="410"/>
      <c r="B370" s="399">
        <v>2024</v>
      </c>
      <c r="C370" s="444"/>
      <c r="D370" s="444"/>
      <c r="E370" s="444"/>
      <c r="F370" s="444"/>
      <c r="G370" s="444"/>
      <c r="H370" s="444"/>
      <c r="I370" s="444"/>
      <c r="J370" s="444"/>
      <c r="K370" s="444"/>
      <c r="L370" s="444"/>
      <c r="M370" s="444"/>
      <c r="N370" s="444"/>
      <c r="O370" s="444"/>
      <c r="P370" s="444"/>
      <c r="Q370" s="444"/>
      <c r="R370" s="444"/>
      <c r="S370" s="444"/>
      <c r="T370" s="444"/>
      <c r="U370" s="444"/>
      <c r="V370" s="444"/>
      <c r="W370" s="444"/>
      <c r="X370" s="444"/>
      <c r="Y370" s="444"/>
      <c r="AA370" s="432"/>
    </row>
    <row r="371" spans="1:27" x14ac:dyDescent="0.25">
      <c r="B371" s="396" t="s">
        <v>42</v>
      </c>
      <c r="C371" s="427">
        <v>5</v>
      </c>
      <c r="D371" s="427">
        <v>6</v>
      </c>
      <c r="E371" s="427">
        <v>1</v>
      </c>
      <c r="F371" s="427">
        <v>89</v>
      </c>
      <c r="G371" s="427">
        <v>2</v>
      </c>
      <c r="H371" s="427">
        <v>1</v>
      </c>
      <c r="I371" s="427">
        <v>3</v>
      </c>
      <c r="J371" s="427">
        <v>40</v>
      </c>
      <c r="K371" s="427">
        <v>16</v>
      </c>
      <c r="L371" s="427">
        <v>65</v>
      </c>
      <c r="M371" s="427">
        <v>32</v>
      </c>
      <c r="N371" s="427">
        <v>57</v>
      </c>
      <c r="O371" s="427">
        <v>9</v>
      </c>
      <c r="P371" s="427">
        <v>59</v>
      </c>
      <c r="Q371" s="427">
        <v>30</v>
      </c>
      <c r="R371" s="427">
        <v>151</v>
      </c>
      <c r="S371" s="427">
        <v>0</v>
      </c>
      <c r="T371" s="427">
        <v>101</v>
      </c>
      <c r="U371" s="427">
        <v>4</v>
      </c>
      <c r="V371" s="427">
        <v>11</v>
      </c>
      <c r="W371" s="427">
        <v>408</v>
      </c>
      <c r="X371" s="427">
        <v>260</v>
      </c>
      <c r="Y371" s="425">
        <v>1350</v>
      </c>
      <c r="Z371" s="553"/>
    </row>
    <row r="372" spans="1:27" x14ac:dyDescent="0.25">
      <c r="B372" s="396" t="s">
        <v>43</v>
      </c>
      <c r="C372" s="427">
        <v>14</v>
      </c>
      <c r="D372" s="427">
        <v>4</v>
      </c>
      <c r="E372" s="427">
        <v>2</v>
      </c>
      <c r="F372" s="427">
        <v>114</v>
      </c>
      <c r="G372" s="427">
        <v>3</v>
      </c>
      <c r="H372" s="427">
        <v>1</v>
      </c>
      <c r="I372" s="427">
        <v>1</v>
      </c>
      <c r="J372" s="427">
        <v>44</v>
      </c>
      <c r="K372" s="427">
        <v>16</v>
      </c>
      <c r="L372" s="427">
        <v>72</v>
      </c>
      <c r="M372" s="427">
        <v>30</v>
      </c>
      <c r="N372" s="427">
        <v>47</v>
      </c>
      <c r="O372" s="427">
        <v>6</v>
      </c>
      <c r="P372" s="427">
        <v>67</v>
      </c>
      <c r="Q372" s="427">
        <v>30</v>
      </c>
      <c r="R372" s="427">
        <v>162</v>
      </c>
      <c r="S372" s="427">
        <v>2</v>
      </c>
      <c r="T372" s="427">
        <v>107</v>
      </c>
      <c r="U372" s="427">
        <v>7</v>
      </c>
      <c r="V372" s="427">
        <v>8</v>
      </c>
      <c r="W372" s="427">
        <v>540</v>
      </c>
      <c r="X372" s="427">
        <v>288</v>
      </c>
      <c r="Y372" s="425">
        <v>1565</v>
      </c>
    </row>
    <row r="373" spans="1:27" x14ac:dyDescent="0.25">
      <c r="B373" s="396" t="s">
        <v>44</v>
      </c>
      <c r="C373" s="427">
        <v>13</v>
      </c>
      <c r="D373" s="427">
        <v>2</v>
      </c>
      <c r="E373" s="427">
        <v>2</v>
      </c>
      <c r="F373" s="427">
        <v>124</v>
      </c>
      <c r="G373" s="427">
        <v>4</v>
      </c>
      <c r="H373" s="427">
        <v>16</v>
      </c>
      <c r="I373" s="427">
        <v>1</v>
      </c>
      <c r="J373" s="427">
        <v>66</v>
      </c>
      <c r="K373" s="427">
        <v>25</v>
      </c>
      <c r="L373" s="427">
        <v>98</v>
      </c>
      <c r="M373" s="427">
        <v>35</v>
      </c>
      <c r="N373" s="427">
        <v>50</v>
      </c>
      <c r="O373" s="427">
        <v>13</v>
      </c>
      <c r="P373" s="427">
        <v>102</v>
      </c>
      <c r="Q373" s="427">
        <v>40</v>
      </c>
      <c r="R373" s="427">
        <v>230</v>
      </c>
      <c r="S373" s="427">
        <v>7</v>
      </c>
      <c r="T373" s="427">
        <v>96</v>
      </c>
      <c r="U373" s="427">
        <v>4</v>
      </c>
      <c r="V373" s="427">
        <v>16</v>
      </c>
      <c r="W373" s="427">
        <v>728</v>
      </c>
      <c r="X373" s="427">
        <v>426</v>
      </c>
      <c r="Y373" s="425">
        <v>2098</v>
      </c>
    </row>
    <row r="374" spans="1:27" x14ac:dyDescent="0.25">
      <c r="B374" s="396" t="s">
        <v>45</v>
      </c>
      <c r="C374" s="427">
        <v>12</v>
      </c>
      <c r="D374" s="427">
        <v>9</v>
      </c>
      <c r="E374" s="427">
        <v>0</v>
      </c>
      <c r="F374" s="427">
        <v>98</v>
      </c>
      <c r="G374" s="427">
        <v>0</v>
      </c>
      <c r="H374" s="427">
        <v>3</v>
      </c>
      <c r="I374" s="427">
        <v>3</v>
      </c>
      <c r="J374" s="427">
        <v>66</v>
      </c>
      <c r="K374" s="427">
        <v>30</v>
      </c>
      <c r="L374" s="427">
        <v>182</v>
      </c>
      <c r="M374" s="427">
        <v>17</v>
      </c>
      <c r="N374" s="427">
        <v>45</v>
      </c>
      <c r="O374" s="427">
        <v>22</v>
      </c>
      <c r="P374" s="427">
        <v>81</v>
      </c>
      <c r="Q374" s="427">
        <v>22</v>
      </c>
      <c r="R374" s="427">
        <v>155</v>
      </c>
      <c r="S374" s="427">
        <v>1</v>
      </c>
      <c r="T374" s="427">
        <v>87</v>
      </c>
      <c r="U374" s="427">
        <v>8</v>
      </c>
      <c r="V374" s="427">
        <v>13</v>
      </c>
      <c r="W374" s="427">
        <v>527</v>
      </c>
      <c r="X374" s="427">
        <v>302</v>
      </c>
      <c r="Y374" s="425">
        <v>1683</v>
      </c>
    </row>
    <row r="375" spans="1:27" x14ac:dyDescent="0.25">
      <c r="B375" s="396" t="s">
        <v>46</v>
      </c>
      <c r="C375" s="427">
        <v>12</v>
      </c>
      <c r="D375" s="427">
        <v>13</v>
      </c>
      <c r="E375" s="427">
        <v>0</v>
      </c>
      <c r="F375" s="427">
        <v>109</v>
      </c>
      <c r="G375" s="427">
        <v>0</v>
      </c>
      <c r="H375" s="427">
        <v>0</v>
      </c>
      <c r="I375" s="427">
        <v>1</v>
      </c>
      <c r="J375" s="427">
        <v>41</v>
      </c>
      <c r="K375" s="427">
        <v>30</v>
      </c>
      <c r="L375" s="427">
        <v>144</v>
      </c>
      <c r="M375" s="427">
        <v>45</v>
      </c>
      <c r="N375" s="427">
        <v>61</v>
      </c>
      <c r="O375" s="427">
        <v>17</v>
      </c>
      <c r="P375" s="427">
        <v>101</v>
      </c>
      <c r="Q375" s="427">
        <v>86</v>
      </c>
      <c r="R375" s="427">
        <v>283</v>
      </c>
      <c r="S375" s="427">
        <v>0</v>
      </c>
      <c r="T375" s="427">
        <v>103</v>
      </c>
      <c r="U375" s="427">
        <v>0</v>
      </c>
      <c r="V375" s="427">
        <v>12</v>
      </c>
      <c r="W375" s="427">
        <v>796</v>
      </c>
      <c r="X375" s="427">
        <v>372</v>
      </c>
      <c r="Y375" s="425">
        <v>2226</v>
      </c>
    </row>
    <row r="376" spans="1:27" x14ac:dyDescent="0.25">
      <c r="B376" s="396" t="s">
        <v>47</v>
      </c>
      <c r="C376" s="427">
        <v>12</v>
      </c>
      <c r="D376" s="427">
        <v>7</v>
      </c>
      <c r="E376" s="427">
        <v>0</v>
      </c>
      <c r="F376" s="427">
        <v>65</v>
      </c>
      <c r="G376" s="427">
        <v>3</v>
      </c>
      <c r="H376" s="427">
        <v>0</v>
      </c>
      <c r="I376" s="427">
        <v>0</v>
      </c>
      <c r="J376" s="427">
        <v>42</v>
      </c>
      <c r="K376" s="427">
        <v>17</v>
      </c>
      <c r="L376" s="427">
        <v>138</v>
      </c>
      <c r="M376" s="427">
        <v>30</v>
      </c>
      <c r="N376" s="427">
        <v>52</v>
      </c>
      <c r="O376" s="427">
        <v>21</v>
      </c>
      <c r="P376" s="427">
        <v>84</v>
      </c>
      <c r="Q376" s="427">
        <v>46</v>
      </c>
      <c r="R376" s="427">
        <v>144</v>
      </c>
      <c r="S376" s="427">
        <v>2</v>
      </c>
      <c r="T376" s="427">
        <v>99</v>
      </c>
      <c r="U376" s="427">
        <v>3</v>
      </c>
      <c r="V376" s="427">
        <v>22</v>
      </c>
      <c r="W376" s="427">
        <v>748</v>
      </c>
      <c r="X376" s="427">
        <v>341</v>
      </c>
      <c r="Y376" s="425">
        <v>1876</v>
      </c>
    </row>
    <row r="377" spans="1:27" x14ac:dyDescent="0.25">
      <c r="B377" s="396" t="s">
        <v>78</v>
      </c>
      <c r="C377" s="427">
        <v>43</v>
      </c>
      <c r="D377" s="427">
        <v>10</v>
      </c>
      <c r="E377" s="427">
        <v>3</v>
      </c>
      <c r="F377" s="427">
        <v>136</v>
      </c>
      <c r="G377" s="427">
        <v>4</v>
      </c>
      <c r="H377" s="427">
        <v>3</v>
      </c>
      <c r="I377" s="427">
        <v>3</v>
      </c>
      <c r="J377" s="427">
        <v>120</v>
      </c>
      <c r="K377" s="427">
        <v>31</v>
      </c>
      <c r="L377" s="427">
        <v>203</v>
      </c>
      <c r="M377" s="427">
        <v>63</v>
      </c>
      <c r="N377" s="427">
        <v>92</v>
      </c>
      <c r="O377" s="427">
        <v>20</v>
      </c>
      <c r="P377" s="427">
        <v>169</v>
      </c>
      <c r="Q377" s="427">
        <v>79</v>
      </c>
      <c r="R377" s="427">
        <v>300</v>
      </c>
      <c r="S377" s="427">
        <v>1</v>
      </c>
      <c r="T377" s="427">
        <v>213</v>
      </c>
      <c r="U377" s="427">
        <v>16</v>
      </c>
      <c r="V377" s="427">
        <v>37</v>
      </c>
      <c r="W377" s="427">
        <v>957</v>
      </c>
      <c r="X377" s="427">
        <v>611</v>
      </c>
      <c r="Y377" s="425">
        <v>3114</v>
      </c>
    </row>
    <row r="378" spans="1:27" x14ac:dyDescent="0.25">
      <c r="B378" s="396" t="s">
        <v>79</v>
      </c>
      <c r="C378" s="427">
        <v>17</v>
      </c>
      <c r="D378" s="427">
        <v>17</v>
      </c>
      <c r="E378" s="427">
        <v>0</v>
      </c>
      <c r="F378" s="427">
        <v>140</v>
      </c>
      <c r="G378" s="427">
        <v>0</v>
      </c>
      <c r="H378" s="427">
        <v>0</v>
      </c>
      <c r="I378" s="427">
        <v>0</v>
      </c>
      <c r="J378" s="427">
        <v>83</v>
      </c>
      <c r="K378" s="427">
        <v>25</v>
      </c>
      <c r="L378" s="427">
        <v>276</v>
      </c>
      <c r="M378" s="427">
        <v>46</v>
      </c>
      <c r="N378" s="427">
        <v>82</v>
      </c>
      <c r="O378" s="427">
        <v>18</v>
      </c>
      <c r="P378" s="427">
        <v>199</v>
      </c>
      <c r="Q378" s="427">
        <v>69</v>
      </c>
      <c r="R378" s="427">
        <v>553</v>
      </c>
      <c r="S378" s="427">
        <v>4</v>
      </c>
      <c r="T378" s="427">
        <v>141</v>
      </c>
      <c r="U378" s="427">
        <v>25</v>
      </c>
      <c r="V378" s="427">
        <v>55</v>
      </c>
      <c r="W378" s="427">
        <v>1021</v>
      </c>
      <c r="X378" s="427">
        <v>1047</v>
      </c>
      <c r="Y378" s="425">
        <v>3818</v>
      </c>
    </row>
    <row r="379" spans="1:27" x14ac:dyDescent="0.25">
      <c r="B379" s="396" t="s">
        <v>50</v>
      </c>
      <c r="C379" s="427">
        <v>6</v>
      </c>
      <c r="D379" s="427">
        <v>13</v>
      </c>
      <c r="E379" s="427">
        <v>0</v>
      </c>
      <c r="F379" s="427">
        <v>92</v>
      </c>
      <c r="G379" s="427">
        <v>5</v>
      </c>
      <c r="H379" s="427">
        <v>0</v>
      </c>
      <c r="I379" s="427">
        <v>0</v>
      </c>
      <c r="J379" s="427">
        <v>60</v>
      </c>
      <c r="K379" s="427">
        <v>12</v>
      </c>
      <c r="L379" s="427">
        <v>108</v>
      </c>
      <c r="M379" s="427">
        <v>29</v>
      </c>
      <c r="N379" s="427">
        <v>45</v>
      </c>
      <c r="O379" s="427">
        <v>13</v>
      </c>
      <c r="P379" s="427">
        <v>91</v>
      </c>
      <c r="Q379" s="427">
        <v>31</v>
      </c>
      <c r="R379" s="427">
        <v>116</v>
      </c>
      <c r="S379" s="427">
        <v>4</v>
      </c>
      <c r="T379" s="427">
        <v>157</v>
      </c>
      <c r="U379" s="427">
        <v>2</v>
      </c>
      <c r="V379" s="427">
        <v>25</v>
      </c>
      <c r="W379" s="427">
        <v>489</v>
      </c>
      <c r="X379" s="427">
        <v>241</v>
      </c>
      <c r="Y379" s="425">
        <v>1539</v>
      </c>
    </row>
    <row r="380" spans="1:27" x14ac:dyDescent="0.25">
      <c r="B380" s="396" t="s">
        <v>51</v>
      </c>
      <c r="C380" s="427">
        <v>10</v>
      </c>
      <c r="D380" s="427">
        <v>7</v>
      </c>
      <c r="E380" s="427">
        <v>0</v>
      </c>
      <c r="F380" s="427">
        <v>131</v>
      </c>
      <c r="G380" s="427">
        <v>2</v>
      </c>
      <c r="H380" s="427">
        <v>0</v>
      </c>
      <c r="I380" s="427">
        <v>2</v>
      </c>
      <c r="J380" s="427">
        <v>81</v>
      </c>
      <c r="K380" s="427">
        <v>50</v>
      </c>
      <c r="L380" s="427">
        <v>130</v>
      </c>
      <c r="M380" s="427">
        <v>34</v>
      </c>
      <c r="N380" s="427">
        <v>52</v>
      </c>
      <c r="O380" s="427">
        <v>17</v>
      </c>
      <c r="P380" s="427">
        <v>116</v>
      </c>
      <c r="Q380" s="427">
        <v>72</v>
      </c>
      <c r="R380" s="427">
        <v>116</v>
      </c>
      <c r="S380" s="427">
        <v>5</v>
      </c>
      <c r="T380" s="427">
        <v>131</v>
      </c>
      <c r="U380" s="427">
        <v>3</v>
      </c>
      <c r="V380" s="427">
        <v>19</v>
      </c>
      <c r="W380" s="427">
        <v>845</v>
      </c>
      <c r="X380" s="427">
        <v>341</v>
      </c>
      <c r="Y380" s="425">
        <v>2164</v>
      </c>
    </row>
    <row r="381" spans="1:27" x14ac:dyDescent="0.25">
      <c r="B381" s="396" t="s">
        <v>52</v>
      </c>
      <c r="C381" s="427">
        <v>17</v>
      </c>
      <c r="D381" s="427">
        <v>13</v>
      </c>
      <c r="E381" s="427">
        <v>1</v>
      </c>
      <c r="F381" s="427">
        <v>71</v>
      </c>
      <c r="G381" s="427">
        <v>1</v>
      </c>
      <c r="H381" s="427">
        <v>0</v>
      </c>
      <c r="I381" s="427">
        <v>1</v>
      </c>
      <c r="J381" s="427">
        <v>37</v>
      </c>
      <c r="K381" s="427">
        <v>28</v>
      </c>
      <c r="L381" s="427">
        <v>116</v>
      </c>
      <c r="M381" s="427">
        <v>41</v>
      </c>
      <c r="N381" s="427">
        <v>52</v>
      </c>
      <c r="O381" s="427">
        <v>14</v>
      </c>
      <c r="P381" s="427">
        <v>78</v>
      </c>
      <c r="Q381" s="427">
        <v>34</v>
      </c>
      <c r="R381" s="427">
        <v>107</v>
      </c>
      <c r="S381" s="427">
        <v>3</v>
      </c>
      <c r="T381" s="427">
        <v>86</v>
      </c>
      <c r="U381" s="427">
        <v>2</v>
      </c>
      <c r="V381" s="427">
        <v>14</v>
      </c>
      <c r="W381" s="427">
        <v>504</v>
      </c>
      <c r="X381" s="427">
        <v>309</v>
      </c>
      <c r="Y381" s="425">
        <v>1529</v>
      </c>
    </row>
    <row r="382" spans="1:27" x14ac:dyDescent="0.25">
      <c r="B382" s="396" t="s">
        <v>53</v>
      </c>
      <c r="C382" s="427">
        <v>18</v>
      </c>
      <c r="D382" s="427">
        <v>8</v>
      </c>
      <c r="E382" s="427">
        <v>0</v>
      </c>
      <c r="F382" s="427">
        <v>75</v>
      </c>
      <c r="G382" s="427">
        <v>5</v>
      </c>
      <c r="H382" s="427">
        <v>0</v>
      </c>
      <c r="I382" s="427">
        <v>0</v>
      </c>
      <c r="J382" s="427">
        <v>63</v>
      </c>
      <c r="K382" s="427">
        <v>41</v>
      </c>
      <c r="L382" s="427">
        <v>126</v>
      </c>
      <c r="M382" s="427">
        <v>41</v>
      </c>
      <c r="N382" s="427">
        <v>52</v>
      </c>
      <c r="O382" s="427">
        <v>14</v>
      </c>
      <c r="P382" s="427">
        <v>121</v>
      </c>
      <c r="Q382" s="427">
        <v>103</v>
      </c>
      <c r="R382" s="427">
        <v>185</v>
      </c>
      <c r="S382" s="427">
        <v>0</v>
      </c>
      <c r="T382" s="427">
        <v>128</v>
      </c>
      <c r="U382" s="427">
        <v>8</v>
      </c>
      <c r="V382" s="427">
        <v>22</v>
      </c>
      <c r="W382" s="427">
        <v>543</v>
      </c>
      <c r="X382" s="427">
        <v>325</v>
      </c>
      <c r="Y382" s="425">
        <v>1878</v>
      </c>
    </row>
    <row r="383" spans="1:27" ht="15.75" thickBot="1" x14ac:dyDescent="0.3">
      <c r="B383" s="431" t="s">
        <v>101</v>
      </c>
      <c r="C383" s="153">
        <v>179</v>
      </c>
      <c r="D383" s="153">
        <v>109</v>
      </c>
      <c r="E383" s="153">
        <v>9</v>
      </c>
      <c r="F383" s="153">
        <v>1244</v>
      </c>
      <c r="G383" s="153">
        <v>29</v>
      </c>
      <c r="H383" s="153">
        <v>24</v>
      </c>
      <c r="I383" s="153">
        <v>15</v>
      </c>
      <c r="J383" s="153">
        <v>743</v>
      </c>
      <c r="K383" s="153">
        <v>321</v>
      </c>
      <c r="L383" s="153">
        <v>1658</v>
      </c>
      <c r="M383" s="153">
        <v>443</v>
      </c>
      <c r="N383" s="153">
        <v>687</v>
      </c>
      <c r="O383" s="153">
        <v>184</v>
      </c>
      <c r="P383" s="153">
        <v>1268</v>
      </c>
      <c r="Q383" s="153">
        <v>642</v>
      </c>
      <c r="R383" s="153">
        <v>2502</v>
      </c>
      <c r="S383" s="153">
        <v>29</v>
      </c>
      <c r="T383" s="153">
        <v>1449</v>
      </c>
      <c r="U383" s="153">
        <v>82</v>
      </c>
      <c r="V383" s="153">
        <v>254</v>
      </c>
      <c r="W383" s="153">
        <v>8106</v>
      </c>
      <c r="X383" s="153">
        <v>4863</v>
      </c>
      <c r="Y383" s="153">
        <v>24840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4"/>
  <sheetViews>
    <sheetView workbookViewId="0">
      <pane xSplit="8" ySplit="10" topLeftCell="I32" activePane="bottomRight" state="frozen"/>
      <selection pane="topRight" activeCell="I1" sqref="I1"/>
      <selection pane="bottomLeft" activeCell="A11" sqref="A11"/>
      <selection pane="bottomRight" sqref="A1:XFD1048576"/>
    </sheetView>
  </sheetViews>
  <sheetFormatPr defaultRowHeight="12.75" x14ac:dyDescent="0.2"/>
  <cols>
    <col min="1" max="1" width="1.140625" customWidth="1"/>
    <col min="2" max="2" width="9.140625" style="6" customWidth="1"/>
    <col min="3" max="3" width="8.140625" bestFit="1" customWidth="1"/>
    <col min="4" max="4" width="8.85546875" style="6" bestFit="1" customWidth="1"/>
    <col min="5" max="5" width="11.28515625" customWidth="1"/>
    <col min="6" max="6" width="8.85546875" style="6" bestFit="1" customWidth="1"/>
    <col min="7" max="7" width="9.5703125" bestFit="1" customWidth="1"/>
  </cols>
  <sheetData>
    <row r="2" spans="1:9" s="113" customFormat="1" x14ac:dyDescent="0.2">
      <c r="B2" s="30" t="s">
        <v>271</v>
      </c>
    </row>
    <row r="3" spans="1:9" s="113" customFormat="1" x14ac:dyDescent="0.2"/>
    <row r="4" spans="1:9" s="113" customFormat="1" x14ac:dyDescent="0.2">
      <c r="B4" s="22" t="s">
        <v>0</v>
      </c>
    </row>
    <row r="5" spans="1:9" s="113" customFormat="1" x14ac:dyDescent="0.2">
      <c r="B5" s="22" t="s">
        <v>107</v>
      </c>
    </row>
    <row r="6" spans="1:9" s="113" customFormat="1" x14ac:dyDescent="0.2">
      <c r="B6" s="22" t="s">
        <v>270</v>
      </c>
    </row>
    <row r="7" spans="1:9" s="113" customFormat="1" x14ac:dyDescent="0.2">
      <c r="B7" s="22" t="s">
        <v>85</v>
      </c>
    </row>
    <row r="9" spans="1:9" ht="12.75" customHeight="1" x14ac:dyDescent="0.2">
      <c r="A9" s="18"/>
      <c r="B9" s="354"/>
      <c r="C9" s="577" t="s">
        <v>187</v>
      </c>
      <c r="D9" s="577"/>
      <c r="E9" s="577"/>
      <c r="F9" s="577"/>
      <c r="G9" s="359" t="s">
        <v>101</v>
      </c>
      <c r="H9" s="357"/>
      <c r="I9" s="1"/>
    </row>
    <row r="10" spans="1:9" x14ac:dyDescent="0.2">
      <c r="A10" s="95"/>
      <c r="B10" s="299" t="s">
        <v>111</v>
      </c>
      <c r="C10" s="353" t="s">
        <v>99</v>
      </c>
      <c r="D10" s="353" t="s">
        <v>86</v>
      </c>
      <c r="E10" s="224" t="s">
        <v>100</v>
      </c>
      <c r="F10" s="353" t="s">
        <v>86</v>
      </c>
      <c r="G10" s="363" t="s">
        <v>119</v>
      </c>
      <c r="H10" s="358" t="s">
        <v>86</v>
      </c>
    </row>
    <row r="11" spans="1:9" x14ac:dyDescent="0.2">
      <c r="A11" s="18"/>
      <c r="B11" s="356">
        <v>1990</v>
      </c>
      <c r="C11" s="103">
        <v>31181</v>
      </c>
      <c r="D11" s="362"/>
      <c r="E11" s="128">
        <v>59325</v>
      </c>
      <c r="F11" s="362"/>
      <c r="G11" s="278">
        <v>90506</v>
      </c>
      <c r="H11" s="362"/>
    </row>
    <row r="12" spans="1:9" x14ac:dyDescent="0.2">
      <c r="A12" s="18"/>
      <c r="B12" s="205">
        <v>1991</v>
      </c>
      <c r="C12" s="9">
        <v>31002</v>
      </c>
      <c r="D12" s="360">
        <v>-0.57406754113081693</v>
      </c>
      <c r="E12" s="129">
        <v>59542</v>
      </c>
      <c r="F12" s="360">
        <v>0.36578171091445427</v>
      </c>
      <c r="G12" s="279">
        <v>90544</v>
      </c>
      <c r="H12" s="360">
        <v>4.1986166662983666E-2</v>
      </c>
    </row>
    <row r="13" spans="1:9" x14ac:dyDescent="0.2">
      <c r="A13" s="18"/>
      <c r="B13" s="205">
        <v>1992</v>
      </c>
      <c r="C13" s="9">
        <v>32076</v>
      </c>
      <c r="D13" s="360">
        <v>3.4642926262821754</v>
      </c>
      <c r="E13" s="129">
        <v>61104</v>
      </c>
      <c r="F13" s="360">
        <v>2.6233583017029996</v>
      </c>
      <c r="G13" s="279">
        <v>93180</v>
      </c>
      <c r="H13" s="360">
        <v>2.9112917476585971</v>
      </c>
    </row>
    <row r="14" spans="1:9" x14ac:dyDescent="0.2">
      <c r="A14" s="18"/>
      <c r="B14" s="205">
        <v>1993</v>
      </c>
      <c r="C14" s="9">
        <v>37658</v>
      </c>
      <c r="D14" s="360">
        <v>17.402419254271106</v>
      </c>
      <c r="E14" s="129">
        <v>73692</v>
      </c>
      <c r="F14" s="360">
        <v>20.600942655145328</v>
      </c>
      <c r="G14" s="279">
        <v>111350</v>
      </c>
      <c r="H14" s="360">
        <v>19.499892680832797</v>
      </c>
    </row>
    <row r="15" spans="1:9" x14ac:dyDescent="0.2">
      <c r="A15" s="18"/>
      <c r="B15" s="355">
        <v>1994</v>
      </c>
      <c r="C15" s="9">
        <v>43705</v>
      </c>
      <c r="D15" s="360">
        <v>16.05767698762547</v>
      </c>
      <c r="E15" s="129">
        <v>82075</v>
      </c>
      <c r="F15" s="360">
        <v>11.375725994680561</v>
      </c>
      <c r="G15" s="279">
        <v>125780</v>
      </c>
      <c r="H15" s="360">
        <v>12.959137853614727</v>
      </c>
    </row>
    <row r="16" spans="1:9" x14ac:dyDescent="0.2">
      <c r="A16" s="18"/>
      <c r="B16" s="355">
        <v>1995</v>
      </c>
      <c r="C16" s="9">
        <v>38531</v>
      </c>
      <c r="D16" s="360">
        <v>-11.838462418487588</v>
      </c>
      <c r="E16" s="129">
        <v>68555</v>
      </c>
      <c r="F16" s="360">
        <v>-16.472738349070973</v>
      </c>
      <c r="G16" s="279">
        <v>107086</v>
      </c>
      <c r="H16" s="360">
        <v>-14.862458260454762</v>
      </c>
    </row>
    <row r="17" spans="1:9" x14ac:dyDescent="0.2">
      <c r="A17" s="18"/>
      <c r="B17" s="355">
        <v>1996</v>
      </c>
      <c r="C17" s="9">
        <v>37498</v>
      </c>
      <c r="D17" s="360">
        <v>-2.6809581895097452</v>
      </c>
      <c r="E17" s="129">
        <v>48741</v>
      </c>
      <c r="F17" s="360">
        <v>-28.902341185909126</v>
      </c>
      <c r="G17" s="279">
        <v>86239</v>
      </c>
      <c r="H17" s="360">
        <v>-19.467530769661767</v>
      </c>
    </row>
    <row r="18" spans="1:9" x14ac:dyDescent="0.2">
      <c r="A18" s="18"/>
      <c r="B18" s="355">
        <v>1997</v>
      </c>
      <c r="C18" s="9">
        <v>43181</v>
      </c>
      <c r="D18" s="360">
        <v>15.155474958664461</v>
      </c>
      <c r="E18" s="129">
        <v>70684</v>
      </c>
      <c r="F18" s="360">
        <v>45.019593360825588</v>
      </c>
      <c r="G18" s="279">
        <v>113865</v>
      </c>
      <c r="H18" s="360">
        <v>32.034230452579457</v>
      </c>
    </row>
    <row r="19" spans="1:9" x14ac:dyDescent="0.2">
      <c r="A19" s="18"/>
      <c r="B19" s="355">
        <v>1998</v>
      </c>
      <c r="C19" s="9">
        <v>43874</v>
      </c>
      <c r="D19" s="360">
        <v>1.6048725133739377</v>
      </c>
      <c r="E19" s="129">
        <v>69922</v>
      </c>
      <c r="F19" s="360">
        <v>-1.0780374625091957</v>
      </c>
      <c r="G19" s="279">
        <v>113796</v>
      </c>
      <c r="H19" s="360">
        <v>-6.0598076669740479E-2</v>
      </c>
    </row>
    <row r="20" spans="1:9" x14ac:dyDescent="0.2">
      <c r="A20" s="18"/>
      <c r="B20" s="355">
        <v>1999</v>
      </c>
      <c r="C20" s="9">
        <v>46782</v>
      </c>
      <c r="D20" s="360">
        <v>6.6280712950722522</v>
      </c>
      <c r="E20" s="129">
        <v>59947</v>
      </c>
      <c r="F20" s="360">
        <v>-14.265896284431223</v>
      </c>
      <c r="G20" s="279">
        <v>106729</v>
      </c>
      <c r="H20" s="360">
        <v>-6.2102358606629409</v>
      </c>
    </row>
    <row r="21" spans="1:9" x14ac:dyDescent="0.2">
      <c r="A21" s="18"/>
      <c r="B21" s="355">
        <v>2000</v>
      </c>
      <c r="C21" s="9">
        <v>43789</v>
      </c>
      <c r="D21" s="360">
        <v>-6.3977598221538203</v>
      </c>
      <c r="E21" s="129">
        <v>68680</v>
      </c>
      <c r="F21" s="360">
        <v>14.56786828365056</v>
      </c>
      <c r="G21" s="279">
        <v>112469</v>
      </c>
      <c r="H21" s="360">
        <v>5.3781071686233357</v>
      </c>
    </row>
    <row r="22" spans="1:9" x14ac:dyDescent="0.2">
      <c r="A22" s="18"/>
      <c r="B22" s="355">
        <v>2001</v>
      </c>
      <c r="C22" s="66">
        <v>47965</v>
      </c>
      <c r="D22" s="360">
        <v>9.5366416223252415</v>
      </c>
      <c r="E22" s="297">
        <v>57009</v>
      </c>
      <c r="F22" s="360">
        <v>-16.993302271403611</v>
      </c>
      <c r="G22" s="279">
        <v>104974</v>
      </c>
      <c r="H22" s="360">
        <v>-6.664058540575625</v>
      </c>
    </row>
    <row r="23" spans="1:9" x14ac:dyDescent="0.2">
      <c r="A23" s="18"/>
      <c r="B23" s="355">
        <v>2002</v>
      </c>
      <c r="C23" s="66">
        <v>43969</v>
      </c>
      <c r="D23" s="360">
        <v>-8.3310747419993731</v>
      </c>
      <c r="E23" s="297">
        <v>67149</v>
      </c>
      <c r="F23" s="360">
        <v>17.786665263379469</v>
      </c>
      <c r="G23" s="279">
        <v>111118</v>
      </c>
      <c r="H23" s="360">
        <v>5.8528778554689733</v>
      </c>
    </row>
    <row r="24" spans="1:9" x14ac:dyDescent="0.2">
      <c r="A24" s="18"/>
      <c r="B24" s="355">
        <v>2003</v>
      </c>
      <c r="C24" s="66">
        <v>46915</v>
      </c>
      <c r="D24" s="360">
        <v>6.7001751233823832</v>
      </c>
      <c r="E24" s="297">
        <v>62367</v>
      </c>
      <c r="F24" s="360">
        <v>-7.1214761202698469</v>
      </c>
      <c r="G24" s="279">
        <v>109282</v>
      </c>
      <c r="H24" s="360">
        <v>-1.6522975575514318</v>
      </c>
      <c r="I24" s="1"/>
    </row>
    <row r="25" spans="1:9" x14ac:dyDescent="0.2">
      <c r="A25" s="18"/>
      <c r="B25" s="355">
        <v>2004</v>
      </c>
      <c r="C25" s="66">
        <v>53987</v>
      </c>
      <c r="D25" s="360">
        <v>15.074070126825109</v>
      </c>
      <c r="E25" s="297">
        <v>66801</v>
      </c>
      <c r="F25" s="360">
        <v>7.109529077877724</v>
      </c>
      <c r="G25" s="279">
        <v>120788</v>
      </c>
      <c r="H25" s="360">
        <v>10.528723852052488</v>
      </c>
      <c r="I25" s="1"/>
    </row>
    <row r="26" spans="1:9" x14ac:dyDescent="0.2">
      <c r="A26" s="18"/>
      <c r="B26" s="355">
        <v>2005</v>
      </c>
      <c r="C26" s="66">
        <v>62084</v>
      </c>
      <c r="D26" s="360">
        <v>14.998055087335841</v>
      </c>
      <c r="E26" s="297">
        <v>81102</v>
      </c>
      <c r="F26" s="360">
        <v>21.408362150267212</v>
      </c>
      <c r="G26" s="279">
        <v>143186</v>
      </c>
      <c r="H26" s="360">
        <v>18.543232771467363</v>
      </c>
      <c r="I26" s="1"/>
    </row>
    <row r="27" spans="1:9" x14ac:dyDescent="0.2">
      <c r="A27" s="18"/>
      <c r="B27" s="355">
        <v>2006</v>
      </c>
      <c r="C27" s="66">
        <v>72962</v>
      </c>
      <c r="D27" s="360">
        <v>17.521422588750724</v>
      </c>
      <c r="E27" s="297">
        <v>94283</v>
      </c>
      <c r="F27" s="360">
        <v>16.252373554289658</v>
      </c>
      <c r="G27" s="279">
        <v>167245</v>
      </c>
      <c r="H27" s="360">
        <v>16.802620367913065</v>
      </c>
      <c r="I27" s="1"/>
    </row>
    <row r="28" spans="1:9" x14ac:dyDescent="0.2">
      <c r="A28" s="18"/>
      <c r="B28" s="355">
        <v>2007</v>
      </c>
      <c r="C28" s="9">
        <v>77652</v>
      </c>
      <c r="D28" s="360">
        <v>6.4280036183218661</v>
      </c>
      <c r="E28" s="129">
        <v>86415</v>
      </c>
      <c r="F28" s="360">
        <v>-8.345088722251095</v>
      </c>
      <c r="G28" s="279">
        <v>164067</v>
      </c>
      <c r="H28" s="360">
        <v>-1.9002062841938474</v>
      </c>
    </row>
    <row r="29" spans="1:9" x14ac:dyDescent="0.2">
      <c r="A29" s="18"/>
      <c r="B29" s="355">
        <v>2008</v>
      </c>
      <c r="C29" s="9">
        <v>68284</v>
      </c>
      <c r="D29" s="360">
        <v>-12.064080770617627</v>
      </c>
      <c r="E29" s="129">
        <v>59577</v>
      </c>
      <c r="F29" s="360">
        <v>-31.057108140947754</v>
      </c>
      <c r="G29" s="279">
        <v>127861</v>
      </c>
      <c r="H29" s="360">
        <v>-22.067813759013085</v>
      </c>
    </row>
    <row r="30" spans="1:9" x14ac:dyDescent="0.2">
      <c r="A30" s="18"/>
      <c r="B30" s="355">
        <v>2009</v>
      </c>
      <c r="C30" s="9">
        <v>57891</v>
      </c>
      <c r="D30" s="360">
        <v>-15.220256575478883</v>
      </c>
      <c r="E30" s="129">
        <v>54224</v>
      </c>
      <c r="F30" s="360">
        <v>-8.9850109941756049</v>
      </c>
      <c r="G30" s="279">
        <v>112115</v>
      </c>
      <c r="H30" s="360">
        <v>-12.314935750541604</v>
      </c>
    </row>
    <row r="31" spans="1:9" x14ac:dyDescent="0.2">
      <c r="A31" s="18"/>
      <c r="B31" s="355">
        <v>2010</v>
      </c>
      <c r="C31" s="9">
        <v>61998</v>
      </c>
      <c r="D31" s="360">
        <v>7.0943670000518209</v>
      </c>
      <c r="E31" s="129">
        <v>56413</v>
      </c>
      <c r="F31" s="360">
        <v>4.0369578046621424</v>
      </c>
      <c r="G31" s="279">
        <v>118411</v>
      </c>
      <c r="H31" s="360">
        <v>5.615662489408197</v>
      </c>
    </row>
    <row r="32" spans="1:9" x14ac:dyDescent="0.2">
      <c r="A32" s="18"/>
      <c r="B32" s="355">
        <v>2011</v>
      </c>
      <c r="C32" s="9">
        <v>65783</v>
      </c>
      <c r="D32" s="360">
        <v>6.1050356463111717</v>
      </c>
      <c r="E32" s="129">
        <v>57775</v>
      </c>
      <c r="F32" s="360">
        <v>2.4143371208763935</v>
      </c>
      <c r="G32" s="279">
        <v>123558</v>
      </c>
      <c r="H32" s="360">
        <v>4.3467245441724165</v>
      </c>
    </row>
    <row r="33" spans="1:9" x14ac:dyDescent="0.2">
      <c r="A33" s="18"/>
      <c r="B33" s="355">
        <v>2012</v>
      </c>
      <c r="C33" s="9">
        <v>64698</v>
      </c>
      <c r="D33" s="360">
        <v>-1.6493622972500492</v>
      </c>
      <c r="E33" s="129">
        <v>64693</v>
      </c>
      <c r="F33" s="360">
        <v>11.974037213327565</v>
      </c>
      <c r="G33" s="279">
        <v>129391</v>
      </c>
      <c r="H33" s="360">
        <v>4.7208598391039027</v>
      </c>
    </row>
    <row r="34" spans="1:9" x14ac:dyDescent="0.2">
      <c r="A34" s="18"/>
      <c r="B34" s="355">
        <v>2013</v>
      </c>
      <c r="C34" s="9">
        <v>69068</v>
      </c>
      <c r="D34" s="360">
        <v>6.7544591795727849</v>
      </c>
      <c r="E34" s="129">
        <v>82235</v>
      </c>
      <c r="F34" s="360">
        <v>27.115762138098404</v>
      </c>
      <c r="G34" s="279">
        <v>151303</v>
      </c>
      <c r="H34" s="360">
        <v>16.934717252359128</v>
      </c>
    </row>
    <row r="35" spans="1:9" x14ac:dyDescent="0.2">
      <c r="A35" s="18"/>
      <c r="B35" s="355">
        <v>2014</v>
      </c>
      <c r="C35" s="9">
        <v>70917</v>
      </c>
      <c r="D35" s="360">
        <v>2.6770718711993977</v>
      </c>
      <c r="E35" s="129">
        <v>105863</v>
      </c>
      <c r="F35" s="360">
        <v>28.732291603331916</v>
      </c>
      <c r="G35" s="279">
        <v>176780</v>
      </c>
      <c r="H35" s="360">
        <v>16.838397123652538</v>
      </c>
    </row>
    <row r="36" spans="1:9" x14ac:dyDescent="0.2">
      <c r="A36" s="18"/>
      <c r="B36" s="355">
        <v>2015</v>
      </c>
      <c r="C36" s="9">
        <v>73232</v>
      </c>
      <c r="D36" s="360">
        <v>3.2643794858778574</v>
      </c>
      <c r="E36" s="129">
        <v>112836</v>
      </c>
      <c r="F36" s="360">
        <v>6.5868150345257543</v>
      </c>
      <c r="G36" s="279">
        <v>186068</v>
      </c>
      <c r="H36" s="360">
        <v>5.2539880076931773</v>
      </c>
    </row>
    <row r="37" spans="1:9" x14ac:dyDescent="0.2">
      <c r="A37" s="18"/>
      <c r="B37" s="355">
        <v>2016</v>
      </c>
      <c r="C37" s="9">
        <v>79239</v>
      </c>
      <c r="D37" s="360">
        <v>8.202698273978589</v>
      </c>
      <c r="E37" s="129">
        <v>96731</v>
      </c>
      <c r="F37" s="360">
        <v>-14.272927080009925</v>
      </c>
      <c r="G37" s="279">
        <v>175970</v>
      </c>
      <c r="H37" s="360">
        <v>-5.4270481759356795</v>
      </c>
    </row>
    <row r="38" spans="1:9" x14ac:dyDescent="0.2">
      <c r="A38" s="18"/>
      <c r="B38" s="355">
        <v>2017</v>
      </c>
      <c r="C38" s="9">
        <v>68254</v>
      </c>
      <c r="D38" s="360">
        <v>-13.863122957129695</v>
      </c>
      <c r="E38" s="129">
        <v>82424</v>
      </c>
      <c r="F38" s="360">
        <v>-14.790501493833414</v>
      </c>
      <c r="G38" s="279">
        <v>150678</v>
      </c>
      <c r="H38" s="360">
        <v>-14.372904472353243</v>
      </c>
    </row>
    <row r="39" spans="1:9" x14ac:dyDescent="0.2">
      <c r="A39" s="18"/>
      <c r="B39" s="371">
        <v>2018</v>
      </c>
      <c r="C39" s="66">
        <v>54533</v>
      </c>
      <c r="D39" s="360">
        <v>-20.102851114952969</v>
      </c>
      <c r="E39" s="129">
        <v>32812</v>
      </c>
      <c r="F39" s="376">
        <v>-60.191206444724841</v>
      </c>
      <c r="G39" s="375">
        <v>87345</v>
      </c>
      <c r="H39" s="360">
        <v>-42.032015290885198</v>
      </c>
      <c r="I39" s="1"/>
    </row>
    <row r="40" spans="1:9" x14ac:dyDescent="0.2">
      <c r="A40" s="18"/>
      <c r="B40" s="495">
        <v>2019</v>
      </c>
      <c r="C40" s="66">
        <v>95375</v>
      </c>
      <c r="D40" s="376">
        <v>74.894100819687154</v>
      </c>
      <c r="E40" s="66">
        <v>70976</v>
      </c>
      <c r="F40" s="360">
        <v>116.31110569303912</v>
      </c>
      <c r="G40" s="279">
        <v>166351</v>
      </c>
      <c r="H40" s="360">
        <v>90.45280210658882</v>
      </c>
      <c r="I40" s="1"/>
    </row>
    <row r="41" spans="1:9" x14ac:dyDescent="0.2">
      <c r="A41" s="18"/>
      <c r="B41" s="512">
        <v>2020</v>
      </c>
      <c r="C41" s="66">
        <v>25381</v>
      </c>
      <c r="D41" s="360">
        <v>-73.388204456094357</v>
      </c>
      <c r="E41" s="297">
        <v>15712</v>
      </c>
      <c r="F41" s="360">
        <v>-77.862939585211905</v>
      </c>
      <c r="G41" s="279">
        <v>41093</v>
      </c>
      <c r="H41" s="360">
        <v>-75.297413300791703</v>
      </c>
      <c r="I41" s="1"/>
    </row>
    <row r="42" spans="1:9" x14ac:dyDescent="0.2">
      <c r="A42" s="18"/>
      <c r="B42" s="515">
        <v>2021</v>
      </c>
      <c r="C42" s="66">
        <v>28376</v>
      </c>
      <c r="D42" s="360">
        <v>11.80016547811355</v>
      </c>
      <c r="E42" s="297">
        <v>320</v>
      </c>
      <c r="F42" s="360">
        <v>-97.963340122199597</v>
      </c>
      <c r="G42" s="279">
        <v>28696</v>
      </c>
      <c r="H42" s="360">
        <v>-30.168155160246268</v>
      </c>
      <c r="I42" s="1"/>
    </row>
    <row r="43" spans="1:9" x14ac:dyDescent="0.2">
      <c r="A43" s="18"/>
      <c r="B43" s="559">
        <v>2022</v>
      </c>
      <c r="C43" s="66">
        <v>74053</v>
      </c>
      <c r="D43" s="360">
        <v>160.97053848322525</v>
      </c>
      <c r="E43" s="297">
        <v>21714</v>
      </c>
      <c r="F43" s="360">
        <v>6685.625</v>
      </c>
      <c r="G43" s="279">
        <v>95767</v>
      </c>
      <c r="H43" s="360">
        <v>233.72943964315581</v>
      </c>
      <c r="I43" s="1"/>
    </row>
    <row r="44" spans="1:9" x14ac:dyDescent="0.2">
      <c r="A44" s="18"/>
      <c r="B44" s="570">
        <v>2023</v>
      </c>
      <c r="C44" s="66">
        <v>95944</v>
      </c>
      <c r="D44" s="360">
        <v>29.561260178520786</v>
      </c>
      <c r="E44" s="297">
        <v>59788</v>
      </c>
      <c r="F44" s="360">
        <v>175.34309661969237</v>
      </c>
      <c r="G44" s="279">
        <v>155732</v>
      </c>
      <c r="H44" s="360">
        <v>62.615514738897538</v>
      </c>
      <c r="I44" s="1"/>
    </row>
    <row r="45" spans="1:9" ht="13.5" thickBot="1" x14ac:dyDescent="0.25">
      <c r="A45" s="18"/>
      <c r="B45" s="125">
        <v>2024</v>
      </c>
      <c r="C45" s="364">
        <v>111639</v>
      </c>
      <c r="D45" s="365">
        <v>16.358500792128741</v>
      </c>
      <c r="E45" s="530">
        <v>94857</v>
      </c>
      <c r="F45" s="365">
        <v>58.655583060145844</v>
      </c>
      <c r="G45" s="530">
        <v>206496</v>
      </c>
      <c r="H45" s="365">
        <v>32.597025659466262</v>
      </c>
      <c r="I45" s="1"/>
    </row>
    <row r="46" spans="1:9" x14ac:dyDescent="0.2">
      <c r="A46" s="18"/>
      <c r="B46" s="352"/>
      <c r="C46" s="66"/>
      <c r="D46" s="360"/>
      <c r="E46" s="66"/>
      <c r="F46" s="360"/>
      <c r="G46" s="16"/>
      <c r="H46" s="361"/>
      <c r="I46" s="1"/>
    </row>
    <row r="47" spans="1:9" x14ac:dyDescent="0.2">
      <c r="A47" s="18"/>
      <c r="B47" s="352"/>
      <c r="C47" s="66"/>
      <c r="D47" s="360"/>
      <c r="E47" s="66"/>
      <c r="F47" s="360"/>
      <c r="G47" s="16"/>
      <c r="H47" s="361"/>
      <c r="I47" s="1"/>
    </row>
    <row r="48" spans="1:9" x14ac:dyDescent="0.2">
      <c r="A48" s="18"/>
      <c r="B48" s="352"/>
      <c r="C48" s="66"/>
      <c r="D48" s="360"/>
      <c r="E48" s="66"/>
      <c r="F48" s="360"/>
      <c r="G48" s="16"/>
      <c r="H48" s="361"/>
      <c r="I48" s="1"/>
    </row>
    <row r="49" spans="1:12" x14ac:dyDescent="0.2">
      <c r="A49" s="18"/>
      <c r="B49" s="352"/>
      <c r="C49" s="66"/>
      <c r="D49" s="360"/>
      <c r="E49" s="66"/>
      <c r="F49" s="360"/>
      <c r="G49" s="16"/>
      <c r="H49" s="361"/>
      <c r="I49" s="1"/>
    </row>
    <row r="50" spans="1:12" x14ac:dyDescent="0.2">
      <c r="A50" s="18"/>
      <c r="B50" s="352"/>
      <c r="C50" s="66"/>
      <c r="D50" s="360"/>
      <c r="E50" s="66"/>
      <c r="F50" s="360"/>
      <c r="G50" s="16"/>
      <c r="H50" s="361"/>
      <c r="I50" s="1"/>
    </row>
    <row r="51" spans="1:12" x14ac:dyDescent="0.2">
      <c r="A51" s="18"/>
      <c r="B51" s="352"/>
      <c r="C51" s="66"/>
      <c r="D51" s="360"/>
      <c r="E51" s="66"/>
      <c r="F51" s="360"/>
      <c r="G51" s="16"/>
      <c r="H51" s="361"/>
      <c r="I51" s="1"/>
    </row>
    <row r="52" spans="1:12" x14ac:dyDescent="0.2">
      <c r="B52" s="64"/>
      <c r="C52" s="63"/>
      <c r="D52" s="62"/>
      <c r="E52" s="63"/>
      <c r="F52" s="62"/>
      <c r="G52" s="10"/>
      <c r="H52" s="1"/>
      <c r="I52" s="1"/>
    </row>
    <row r="53" spans="1:12" x14ac:dyDescent="0.2">
      <c r="A53" s="12"/>
      <c r="B53" s="122" t="s">
        <v>91</v>
      </c>
      <c r="D53" s="123"/>
      <c r="E53" s="123"/>
      <c r="F53" s="123"/>
      <c r="G53" s="123"/>
      <c r="H53" s="123"/>
      <c r="I53" s="123"/>
      <c r="J53" s="123"/>
      <c r="K53" s="123"/>
      <c r="L53" s="123"/>
    </row>
    <row r="54" spans="1:12" s="113" customFormat="1" ht="4.5" customHeight="1" x14ac:dyDescent="0.25">
      <c r="A54"/>
      <c r="B54" s="121"/>
      <c r="C54" s="121"/>
      <c r="D54" s="121"/>
      <c r="E54" s="121"/>
      <c r="F54" s="121"/>
      <c r="G54" s="1"/>
      <c r="H54" s="1"/>
    </row>
    <row r="55" spans="1:12" x14ac:dyDescent="0.2">
      <c r="B55" s="122"/>
      <c r="D55" s="123"/>
      <c r="E55" s="123"/>
      <c r="F55" s="123"/>
      <c r="G55" s="123"/>
      <c r="H55" s="123"/>
      <c r="I55" s="123"/>
      <c r="J55" s="123"/>
      <c r="K55" s="123"/>
      <c r="L55" s="123"/>
    </row>
    <row r="56" spans="1:12" x14ac:dyDescent="0.2">
      <c r="E56" s="17"/>
    </row>
    <row r="57" spans="1:12" x14ac:dyDescent="0.2">
      <c r="B57" s="579"/>
      <c r="C57" s="579"/>
      <c r="D57" s="579"/>
      <c r="E57" s="579"/>
      <c r="F57" s="579"/>
      <c r="G57" s="579"/>
      <c r="H57" s="579"/>
    </row>
    <row r="58" spans="1:12" x14ac:dyDescent="0.2">
      <c r="B58" s="579"/>
      <c r="C58" s="579"/>
      <c r="D58" s="579"/>
      <c r="E58" s="579"/>
      <c r="F58" s="579"/>
      <c r="G58" s="579"/>
      <c r="H58" s="579"/>
      <c r="I58" s="579"/>
      <c r="J58" s="579"/>
    </row>
    <row r="59" spans="1:12" x14ac:dyDescent="0.2">
      <c r="B59" s="580"/>
      <c r="C59" s="580"/>
      <c r="D59" s="580"/>
      <c r="E59" s="580"/>
      <c r="F59" s="580"/>
      <c r="G59" s="580"/>
      <c r="H59" s="580"/>
      <c r="I59" s="580"/>
      <c r="J59" s="580"/>
    </row>
    <row r="232" spans="1:6" x14ac:dyDescent="0.2">
      <c r="A232" s="12"/>
      <c r="B232"/>
      <c r="D232"/>
      <c r="F232"/>
    </row>
    <row r="233" spans="1:6" x14ac:dyDescent="0.2">
      <c r="A233" s="113"/>
      <c r="B233"/>
      <c r="D233"/>
      <c r="F233"/>
    </row>
    <row r="234" spans="1:6" x14ac:dyDescent="0.2">
      <c r="A234" s="12"/>
      <c r="B234"/>
      <c r="D234"/>
      <c r="F234"/>
    </row>
  </sheetData>
  <mergeCells count="4">
    <mergeCell ref="C9:F9"/>
    <mergeCell ref="B57:H57"/>
    <mergeCell ref="B58:J58"/>
    <mergeCell ref="B59:J5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Table of Contents</vt:lpstr>
      <vt:lpstr>Data Notes</vt:lpstr>
      <vt:lpstr>Table 2.4.5.V1</vt:lpstr>
      <vt:lpstr>Table 2.4.5-V2</vt:lpstr>
      <vt:lpstr>Table 2.4.5-V3</vt:lpstr>
      <vt:lpstr>Table 2.4.5-V4</vt:lpstr>
      <vt:lpstr>Table 2.4.5-V5</vt:lpstr>
      <vt:lpstr>Table 2.4.5-V6</vt:lpstr>
      <vt:lpstr>Table 2.4.5-V8</vt:lpstr>
      <vt:lpstr>Table 2.4.5-V7</vt:lpstr>
      <vt:lpstr>Table 2.4.5-T1</vt:lpstr>
      <vt:lpstr>Table 2.4.5-T2</vt:lpstr>
      <vt:lpstr>Table 2.4.5-T3</vt:lpstr>
      <vt:lpstr>Table 2.4.5-T4</vt:lpstr>
      <vt:lpstr>Table 2.4.5-T5</vt:lpstr>
      <vt:lpstr>Table 2.4.5-T6</vt:lpstr>
      <vt:lpstr>Table 2.4.5-T7</vt:lpstr>
      <vt:lpstr>Table 2.4.5-T8</vt:lpstr>
      <vt:lpstr>Table 2.4.5-E1</vt:lpstr>
      <vt:lpstr>Table 2.4.5-E2</vt:lpstr>
      <vt:lpstr>Table 2.4.5-E3</vt:lpstr>
      <vt:lpstr>Table 2.4.5-E4</vt:lpstr>
      <vt:lpstr>Table 2.4.5-E5</vt:lpstr>
      <vt:lpstr>Table 2.4.5-P1</vt:lpstr>
      <vt:lpstr>Table 2.4.5-P2</vt:lpstr>
      <vt:lpstr>Table 2.4.5-P3</vt:lpstr>
      <vt:lpstr>Table 2.4.5-P4</vt:lpstr>
      <vt:lpstr>Table 2.4.5-P5</vt:lpstr>
      <vt:lpstr>Table 2.4.5-P6</vt:lpstr>
      <vt:lpstr>Table 2.4.5-C1</vt:lpstr>
      <vt:lpstr>Table 2.4.5-18</vt:lpstr>
      <vt:lpstr>Table 2.4.5-19</vt:lpstr>
      <vt:lpstr>Table 2.4.5-20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Careme C. Carty</dc:creator>
  <cp:lastModifiedBy>Careme C. Carty</cp:lastModifiedBy>
  <cp:lastPrinted>2019-02-20T12:53:25Z</cp:lastPrinted>
  <dcterms:created xsi:type="dcterms:W3CDTF">2017-01-28T22:56:32Z</dcterms:created>
  <dcterms:modified xsi:type="dcterms:W3CDTF">2025-03-26T18:27:29Z</dcterms:modified>
</cp:coreProperties>
</file>